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media/image3.bin" ContentType="image/unknown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yer\Documents\Прайсы\Обновление\"/>
    </mc:Choice>
  </mc:AlternateContent>
  <xr:revisionPtr revIDLastSave="0" documentId="8_{E1BDC0DC-C2B6-4141-B849-B9A3436EE050}" xr6:coauthVersionLast="47" xr6:coauthVersionMax="47" xr10:uidLastSave="{00000000-0000-0000-0000-000000000000}"/>
  <bookViews>
    <workbookView xWindow="-120" yWindow="-120" windowWidth="29040" windowHeight="15840" xr2:uid="{41C5DFC4-1684-40DB-BD54-B64A8BC8E91A}"/>
  </bookViews>
  <sheets>
    <sheet name="прайс Успех" sheetId="1" r:id="rId1"/>
    <sheet name="Условия работы" sheetId="2" r:id="rId2"/>
  </sheets>
  <definedNames>
    <definedName name="_xlnm._FilterDatabase" localSheetId="0" hidden="1">'прайс Успех'!$A$23:$IW$1491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91" i="1" l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1" i="1"/>
  <c r="I1432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61" i="1"/>
  <c r="I1071" i="1"/>
  <c r="I1070" i="1"/>
  <c r="I1069" i="1"/>
  <c r="I1068" i="1"/>
  <c r="I1067" i="1"/>
  <c r="I1072" i="1"/>
  <c r="I1066" i="1"/>
  <c r="I1065" i="1"/>
  <c r="I1064" i="1"/>
  <c r="I1063" i="1"/>
  <c r="I1062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6" i="1"/>
  <c r="I197" i="1"/>
  <c r="I198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6" i="1"/>
  <c r="I57" i="1"/>
  <c r="I55" i="1"/>
  <c r="I54" i="1"/>
  <c r="I53" i="1"/>
  <c r="I52" i="1"/>
  <c r="I51" i="1"/>
  <c r="I50" i="1"/>
  <c r="I47" i="1"/>
  <c r="I49" i="1"/>
  <c r="I48" i="1"/>
  <c r="I46" i="1"/>
  <c r="I45" i="1"/>
  <c r="I44" i="1"/>
  <c r="I41" i="1"/>
  <c r="I43" i="1"/>
  <c r="I42" i="1"/>
  <c r="I40" i="1"/>
  <c r="I39" i="1"/>
  <c r="I38" i="1"/>
  <c r="I37" i="1"/>
  <c r="I34" i="1"/>
  <c r="I36" i="1"/>
  <c r="I35" i="1"/>
  <c r="I33" i="1"/>
  <c r="I32" i="1"/>
  <c r="I31" i="1"/>
  <c r="I30" i="1"/>
  <c r="I58" i="1"/>
  <c r="I29" i="1"/>
  <c r="I28" i="1"/>
  <c r="I27" i="1"/>
  <c r="I26" i="1"/>
  <c r="I25" i="1"/>
  <c r="I24" i="1"/>
  <c r="L21" i="1"/>
  <c r="N21" i="1" s="1"/>
  <c r="L20" i="1"/>
  <c r="N20" i="1" s="1"/>
  <c r="L19" i="1"/>
  <c r="N19" i="1" s="1"/>
  <c r="N18" i="1"/>
  <c r="L18" i="1"/>
  <c r="N17" i="1"/>
  <c r="L16" i="1"/>
  <c r="M16" i="1" s="1"/>
  <c r="M15" i="1"/>
  <c r="I10" i="1"/>
  <c r="I9" i="1" l="1"/>
  <c r="I11" i="1" s="1"/>
  <c r="I12" i="1" s="1"/>
  <c r="M22" i="1"/>
</calcChain>
</file>

<file path=xl/sharedStrings.xml><?xml version="1.0" encoding="utf-8"?>
<sst xmlns="http://schemas.openxmlformats.org/spreadsheetml/2006/main" count="5524" uniqueCount="3053">
  <si>
    <r>
      <t xml:space="preserve">Прайс на саженцы Р9-С5 (Нидерланды). Осень 2023-весна 2024гг </t>
    </r>
    <r>
      <rPr>
        <b/>
        <i/>
        <sz val="9"/>
        <rFont val="Times New Roman"/>
        <family val="1"/>
        <charset val="204"/>
      </rPr>
      <t>(от 22.03.2024)</t>
    </r>
  </si>
  <si>
    <t>ВНИМАНИЕ! Ознакомьтесь с условиями работы, изложенными на листе2</t>
  </si>
  <si>
    <t>Условия работы</t>
  </si>
  <si>
    <t>Стоимость Товара иностранного производства, тары, услуги доставки, комиссии за денежный перевод на момент размещения заказа  являются ориентировочными/приблизительными. В случае существенного изменения экономической и политической ситуации на рынке и в мире, Поставщик оставляет за собой право изменения цены на Товар, тару, услуги доставки, комиссии за денежный перевод в любой момент до передачи его Покупателю.</t>
  </si>
  <si>
    <t>нет</t>
  </si>
  <si>
    <t>Калькулятор</t>
  </si>
  <si>
    <t>Выберите способ оплаты</t>
  </si>
  <si>
    <t>На р/с</t>
  </si>
  <si>
    <r>
      <rPr>
        <b/>
        <sz val="10"/>
        <rFont val="Times New Roman"/>
        <family val="1"/>
        <charset val="204"/>
      </rPr>
      <t>Минимальный заказ:</t>
    </r>
    <r>
      <rPr>
        <sz val="10"/>
        <rFont val="Times New Roman"/>
        <family val="1"/>
        <charset val="204"/>
      </rPr>
      <t xml:space="preserve"> 1 паллетоместо</t>
    </r>
  </si>
  <si>
    <t>Курс евро</t>
  </si>
  <si>
    <t>Курс валюты банка уточняйте у менеджера</t>
  </si>
  <si>
    <t>Отгрузка весной 2024г с 17 недели</t>
  </si>
  <si>
    <t>Тара, €</t>
  </si>
  <si>
    <t>Заносит менеджер</t>
  </si>
  <si>
    <t xml:space="preserve"> </t>
  </si>
  <si>
    <t>Предоплата 100%</t>
  </si>
  <si>
    <t>Доставка, €</t>
  </si>
  <si>
    <t>или клиент самостоятельно</t>
  </si>
  <si>
    <t>,</t>
  </si>
  <si>
    <t>Оплата производится в рублях по курсу Банка на день зачисления денежных средств на расчетный счет Поставщика.</t>
  </si>
  <si>
    <t>Сумма за растения</t>
  </si>
  <si>
    <t>Цены на растения указаны без учета доставки. Калькуляция окончательной стоимости = Растения + Тара + Доставка + Комиссия.</t>
  </si>
  <si>
    <t>Комиссия, %</t>
  </si>
  <si>
    <t>Претензии принимаются с  фото в письменном виде в течение 3-х дней со дня получения товара.</t>
  </si>
  <si>
    <t>Итого, €</t>
  </si>
  <si>
    <t>Питомник Успех: www.p-uspeh.ru</t>
  </si>
  <si>
    <t>Итого, руб</t>
  </si>
  <si>
    <t>тел. +7 (495) 642 56 37     Email: info@p-uspeh.ru</t>
  </si>
  <si>
    <t>Справочные данные по вместимости растений в тару, шт</t>
  </si>
  <si>
    <t>Справочный расчет объёма заказа</t>
  </si>
  <si>
    <t>Склад: Московская область, г.о. Пушкинский, пос.Лесной д.1 (Координаты: 56.076297, 37.908932)</t>
  </si>
  <si>
    <t>Размер контейнера</t>
  </si>
  <si>
    <t>Ящик фанерный</t>
  </si>
  <si>
    <t>Ящик деревянный/ бокс</t>
  </si>
  <si>
    <t>Паллетоместо</t>
  </si>
  <si>
    <t>Кол-во растений</t>
  </si>
  <si>
    <t>Кол-во фанерн. ящиков</t>
  </si>
  <si>
    <t>Кол-во боксов</t>
  </si>
  <si>
    <t>Тара</t>
  </si>
  <si>
    <t>Габариты</t>
  </si>
  <si>
    <t>Цена тары,  €</t>
  </si>
  <si>
    <t>Стоимость доставки, €</t>
  </si>
  <si>
    <t>P9</t>
  </si>
  <si>
    <t xml:space="preserve">1 ящик фанерный  (0,6 х 0,4 х 0,21м) </t>
  </si>
  <si>
    <t>1*1,6</t>
  </si>
  <si>
    <t>P11/P12/P13</t>
  </si>
  <si>
    <t>25 ящиков фанерных  (0,6 х 0,4 х 0,21м)</t>
  </si>
  <si>
    <t>1 х 1,2 х 1,05 м</t>
  </si>
  <si>
    <t>25*1,6</t>
  </si>
  <si>
    <t>P14/C1,5</t>
  </si>
  <si>
    <t>50 ящиков фанерных (0,6 х 0,4 х 0,21м)</t>
  </si>
  <si>
    <t>1 х 1,2 х 2,31 м</t>
  </si>
  <si>
    <t>50*1,6</t>
  </si>
  <si>
    <t>C2</t>
  </si>
  <si>
    <t>Ящик деревянный/бокс (1 х 1,2 х 1м)</t>
  </si>
  <si>
    <t>1 х 1,2 х 1м</t>
  </si>
  <si>
    <t>C3</t>
  </si>
  <si>
    <t>Паллетоместо = 2 ящика деревянных/бокса (1 х 1,2 х 2,4м)</t>
  </si>
  <si>
    <t>1 х 1,2 х 2,4м</t>
  </si>
  <si>
    <t>C4</t>
  </si>
  <si>
    <t>Паллет дно (поддон) для растений выше 1м (1 х 1,2 х 0,2м)</t>
  </si>
  <si>
    <t>1 х 1,2 х 0,2м</t>
  </si>
  <si>
    <t>C5</t>
  </si>
  <si>
    <t>ИТОГО ПМ:</t>
  </si>
  <si>
    <t>Артикул</t>
  </si>
  <si>
    <t>Наименование</t>
  </si>
  <si>
    <t>Размер</t>
  </si>
  <si>
    <t>Кратность мин.заказа</t>
  </si>
  <si>
    <t>Цена , €</t>
  </si>
  <si>
    <t>Столбец1</t>
  </si>
  <si>
    <t>Заказ, шт.</t>
  </si>
  <si>
    <t xml:space="preserve">Сумма, €  </t>
  </si>
  <si>
    <t>.</t>
  </si>
  <si>
    <t>02-05-3008</t>
  </si>
  <si>
    <t>Агапантус (Agapanthus Twister) P9</t>
  </si>
  <si>
    <t>Азалия/Рододендрон (Rhododendron Addy Wery) P9</t>
  </si>
  <si>
    <t>02-05-3010</t>
  </si>
  <si>
    <t>Азалия/Рододендрон (Rhododendron Anouk) P9</t>
  </si>
  <si>
    <t>02-05-3011</t>
  </si>
  <si>
    <t>Азалия/Рододендрон (Rhododendron Arabesk) P9</t>
  </si>
  <si>
    <t>кол-во ящиков в 1/2 ПМ осенью 20 шт</t>
  </si>
  <si>
    <t>02-05-2630</t>
  </si>
  <si>
    <t>Азалия/Рододендрон (Rhododendron Blaauw's Pink) P9</t>
  </si>
  <si>
    <t>кол-во ящиков в ПМ осенью 40-45 шт</t>
  </si>
  <si>
    <t>02-05-4116</t>
  </si>
  <si>
    <t>Азалия/Рододендрон (Rhododendron catawbiense Boursault) C5</t>
  </si>
  <si>
    <t>02-05-1914</t>
  </si>
  <si>
    <t>Азалия/Рододендрон (Rhododendron Сatawbiense Boursault) P13</t>
  </si>
  <si>
    <t>P13</t>
  </si>
  <si>
    <t>02-05-3509</t>
  </si>
  <si>
    <t>Азалия/Рододендрон (Rhododendron Catawbiense Grandiflorum) C5</t>
  </si>
  <si>
    <t>02-05-0049</t>
  </si>
  <si>
    <t>Азалия/Рододендрон (Rhododendron catawbiense Grandiflorum) P13</t>
  </si>
  <si>
    <t>02-05-3510</t>
  </si>
  <si>
    <t>Азалия/Рододендрон (Rhododendron Cunningham's White) C5</t>
  </si>
  <si>
    <t>02-05-0010</t>
  </si>
  <si>
    <t>Азалия/Рододендрон (Rhododendron Cunningham's White) P13</t>
  </si>
  <si>
    <t>02-05-4113</t>
  </si>
  <si>
    <t>Азалия/Рододендрон (Rhododendron Dreamland) C5</t>
  </si>
  <si>
    <t>Распродано</t>
  </si>
  <si>
    <t>02-05-0064</t>
  </si>
  <si>
    <t>Азалия/Рододендрон (Rhododendron Dreamland) P13</t>
  </si>
  <si>
    <t>02-05-4111</t>
  </si>
  <si>
    <t>Азалия/Рододендрон (Rhododendron Geisha Pink) P9</t>
  </si>
  <si>
    <t>02-05-1881</t>
  </si>
  <si>
    <t>Азалия/Рододендрон (Rhododendron Geisha Purple) P9</t>
  </si>
  <si>
    <t>02-05-3511</t>
  </si>
  <si>
    <t>Азалия/Рододендрон (Rhododendron Germania) C5</t>
  </si>
  <si>
    <t>02-05-4117</t>
  </si>
  <si>
    <t>Азалия/Рододендрон (Rhododendron Gomer Waterer) C5</t>
  </si>
  <si>
    <t>02-05-0019</t>
  </si>
  <si>
    <t>Азалия/Рододендрон (Rhododendron Gomer Waterer) P13</t>
  </si>
  <si>
    <t>02-05-4114</t>
  </si>
  <si>
    <t>Азалия/Рододендрон (Rhododendron Kalinka) C5</t>
  </si>
  <si>
    <t>02-05-1906</t>
  </si>
  <si>
    <t>Азалия/Рододендрон (Rhododendron Kalinka) P13</t>
  </si>
  <si>
    <t>02-05-4112</t>
  </si>
  <si>
    <t>Азалия/Рододендрон (Rhododendron Kleiner Prinz) P9</t>
  </si>
  <si>
    <t>02-05-3512</t>
  </si>
  <si>
    <t>Азалия/Рододендрон (Rhododendron Marcel Menard) C5</t>
  </si>
  <si>
    <t>02-05-0024</t>
  </si>
  <si>
    <t>Азалия/Рододендрон (Rhododendron Marcel Menard) P13</t>
  </si>
  <si>
    <t>02-05-3020</t>
  </si>
  <si>
    <t>Азалия/Рододендрон (Rhododendron Moederkensdag) P9</t>
  </si>
  <si>
    <t>02-05-4115</t>
  </si>
  <si>
    <t>Азалия/Рододендрон (Rhododendron Morgenrot) C5</t>
  </si>
  <si>
    <t>02-05-1908</t>
  </si>
  <si>
    <t>Азалия/Рододендрон (Rhododendron Morgenrot) P13</t>
  </si>
  <si>
    <t>02-05-3513</t>
  </si>
  <si>
    <t>Азалия/Рододендрон (Rhododendron Nova Zembla red) C5</t>
  </si>
  <si>
    <t>02-05-3838</t>
  </si>
  <si>
    <t>Азалия/Рододендрон (Rhododendron Nova Zembla red) P13</t>
  </si>
  <si>
    <t>02-05-0030</t>
  </si>
  <si>
    <t>Азалия/Рододендрон (Rhododendron Percy Wiseman) P13</t>
  </si>
  <si>
    <t>02-05-3839</t>
  </si>
  <si>
    <t>Азалия/Рододендрон (Rhododendron Percy Wiseman)C5</t>
  </si>
  <si>
    <t>02-05-3514</t>
  </si>
  <si>
    <t>Азалия/Рододендрон (Rhododendron Roseum Elegans) C5</t>
  </si>
  <si>
    <t>02-05-0037</t>
  </si>
  <si>
    <t>Азалия/Рододендрон (Rhododendron Roseum Elegans) P13</t>
  </si>
  <si>
    <t>02-05-1909</t>
  </si>
  <si>
    <t>Азалия/Рододендрон (Rhododendron Sneezy) P13</t>
  </si>
  <si>
    <t>02-05-3025</t>
  </si>
  <si>
    <t>Азалия/Рододендрон (Rhododendron Stewartstonian) P9</t>
  </si>
  <si>
    <t>02-05-3028</t>
  </si>
  <si>
    <t>Азалия/Рододендрон (Rhododendron Vuyk's Rosyred) P9</t>
  </si>
  <si>
    <t>02-05-2744</t>
  </si>
  <si>
    <t>Азалия/Рододендрон (Rhododendron Vuyk's Scarlet) P9</t>
  </si>
  <si>
    <t>02-05-4110</t>
  </si>
  <si>
    <t>Азалия/Рододендрон плотный (Rhododendron impeditum) P9</t>
  </si>
  <si>
    <t>02-05-0074</t>
  </si>
  <si>
    <t>Актинидия деликатесная (Actinidia deliciosa Jenny) P9</t>
  </si>
  <si>
    <t>02-05-0076</t>
  </si>
  <si>
    <t>Актинидия острая (Actinidia arguta Ananasnaya) P9</t>
  </si>
  <si>
    <t>02-05-3126</t>
  </si>
  <si>
    <t>Актинидия острая (Actinidia arguta Dumbarton Oaks) P9</t>
  </si>
  <si>
    <t>02-05-3127</t>
  </si>
  <si>
    <t>Актинидия острая (Actinidia arguta Geneva) P9</t>
  </si>
  <si>
    <t>02-05-0077</t>
  </si>
  <si>
    <t>Актинидия острая (Actinidia arguta Issai) P9</t>
  </si>
  <si>
    <t>02-05-0079</t>
  </si>
  <si>
    <t>Актинидия острая (Actinidia arguta Ken's Red) P9</t>
  </si>
  <si>
    <t>02-05-0078</t>
  </si>
  <si>
    <t>Актинидия острая (Actinidia arguta Jumbo) P9</t>
  </si>
  <si>
    <t>02-05-0080</t>
  </si>
  <si>
    <t>Актинидия острая (Actinidia arguta Weiki) P9</t>
  </si>
  <si>
    <t>02-05-4152</t>
  </si>
  <si>
    <t>Актинидия острая (Actinidia arguta) P9</t>
  </si>
  <si>
    <t>02-05-2050</t>
  </si>
  <si>
    <t>Актинидия пестролистная (Actinidia kolomikta Velikanski) P9</t>
  </si>
  <si>
    <t>02-05-4171</t>
  </si>
  <si>
    <t>Анемона войлочная (Anemone tomentosa Robustissima) P12</t>
  </si>
  <si>
    <t>P12</t>
  </si>
  <si>
    <t>02-05-3550</t>
  </si>
  <si>
    <t>Анемона гибридная (Anemone hyb. Hadspen Abundance) P12</t>
  </si>
  <si>
    <t>02-05-3551</t>
  </si>
  <si>
    <t>Анемона гибридная (Anemone hyb. Rosenschale) P12</t>
  </si>
  <si>
    <t>02-05-3552</t>
  </si>
  <si>
    <t>Анемона гибридная (Anemone hyb. Serenade) P12</t>
  </si>
  <si>
    <t>02-05-3553</t>
  </si>
  <si>
    <t>Анемона гибридная (Anemone hyb. Whirlwind) P12</t>
  </si>
  <si>
    <t>02-05-4170</t>
  </si>
  <si>
    <t>Анемона левелли (Anemone leveillei ) Р12</t>
  </si>
  <si>
    <t>02-05-3549</t>
  </si>
  <si>
    <t>Анемона хубейская (Anemone hup. Splendens) P12</t>
  </si>
  <si>
    <t>02-05-4168</t>
  </si>
  <si>
    <t>Анемона хубейская (Anemone hupehensis Königin Charlotte) Р12</t>
  </si>
  <si>
    <t>02-05-4169</t>
  </si>
  <si>
    <t>Анемона хубейская (Anemone hupehensis Pamina) Р12</t>
  </si>
  <si>
    <t>02-05-4167</t>
  </si>
  <si>
    <t>Анемона хубейская (Anemone hupehensis Prinz Heinrich) Р12</t>
  </si>
  <si>
    <t>02-05-0090</t>
  </si>
  <si>
    <t>Арония красная (Aronia arbutifolia Brilliant) P9</t>
  </si>
  <si>
    <t>02-05-2131</t>
  </si>
  <si>
    <t>Арония мичурина (Aronia mitschurini Amit) P9</t>
  </si>
  <si>
    <t>02-05-0092</t>
  </si>
  <si>
    <t>Арония сливолистная (Aronia prunifolia Nero) P9</t>
  </si>
  <si>
    <t>02-05-0093</t>
  </si>
  <si>
    <t>Арония сливолистная (Aronia prunifolia Viking) P9</t>
  </si>
  <si>
    <t>02-05-0094</t>
  </si>
  <si>
    <t>Арония черноплодная (Aronia melanocarpa Hugin) P9</t>
  </si>
  <si>
    <t>02-05-4173</t>
  </si>
  <si>
    <t>Астильба Арендса (Astilbe arendsii Anita Pfeifer) P12</t>
  </si>
  <si>
    <t>02-05-4174</t>
  </si>
  <si>
    <t>Астильба Арендса (Astilbe arendsii Brautschleier) P12</t>
  </si>
  <si>
    <t>02-05-4175</t>
  </si>
  <si>
    <t>Астильба Арендса (Astilbe arendsii Cattleya) P12</t>
  </si>
  <si>
    <t>02-05-4176</t>
  </si>
  <si>
    <t>Астильба Арендса (Astilbe arendsii Erika) P12</t>
  </si>
  <si>
    <t>02-05-4177</t>
  </si>
  <si>
    <t>Астильба Арендса (Astilbe arendsii Fanal) P12</t>
  </si>
  <si>
    <t>02-05-4181</t>
  </si>
  <si>
    <t>Астильба китайская (Astilbe chinensis Dark Side of the Moon) P12</t>
  </si>
  <si>
    <t>02-05-4178</t>
  </si>
  <si>
    <t>Астильба японская (Astilbe japonica Deutschland) P12</t>
  </si>
  <si>
    <t>02-05-4179</t>
  </si>
  <si>
    <t>Астильба японская (Astilbe japonica Europa) P12</t>
  </si>
  <si>
    <t>02-05-4180</t>
  </si>
  <si>
    <t>Астильба японская (Astilbe japonica Peach Blossom) P12</t>
  </si>
  <si>
    <t>02-05-3554</t>
  </si>
  <si>
    <t>Астра (Aster Jenny) P12</t>
  </si>
  <si>
    <t>02-05-3555</t>
  </si>
  <si>
    <t>Астра (Aster Lady in Blue) P12</t>
  </si>
  <si>
    <t>02-05-3556</t>
  </si>
  <si>
    <t>Астра (Aster Peter Harrison) P12</t>
  </si>
  <si>
    <t>02-05-3557</t>
  </si>
  <si>
    <t>Астра (Aster Schneekissen) P12</t>
  </si>
  <si>
    <t>02-05-4172</t>
  </si>
  <si>
    <t>Астра агератовидная (Aster ageratoides Adustus Nanus) P12</t>
  </si>
  <si>
    <t>02-05-0095</t>
  </si>
  <si>
    <t>Багрянник японский (Cercidiphyllum japonicum) P9</t>
  </si>
  <si>
    <t>02-05-0096</t>
  </si>
  <si>
    <t>Багрянник/Церцис европейский (Cercis siliquastrum) P9</t>
  </si>
  <si>
    <t>02-05-3602</t>
  </si>
  <si>
    <t>Багрянник/Церцис канадский (Cercis canadensis Forest Pansy) C4</t>
  </si>
  <si>
    <t>02-05-4012</t>
  </si>
  <si>
    <t>Багрянник/Церцис канадский (Cercis canadensisHearts of Gold) C4</t>
  </si>
  <si>
    <t>02-05-3985</t>
  </si>
  <si>
    <t>Барбарис Дарвина (Berberis darwinii Compacta) P9</t>
  </si>
  <si>
    <t>02-05-0104</t>
  </si>
  <si>
    <t>Барбарис Дарвина (Berberis darwinii) P9 15-20</t>
  </si>
  <si>
    <t>02-05-2133</t>
  </si>
  <si>
    <t>Барбарис оттавский (Berberis ottawensis Auricoma) P9</t>
  </si>
  <si>
    <t>02-05-0107</t>
  </si>
  <si>
    <t>Барбарис оттавский (Berberis ottawensis Superba) C2</t>
  </si>
  <si>
    <t>02-05-0108</t>
  </si>
  <si>
    <t>Барбарис оттавский (Berberis ottawensis Superba) P9</t>
  </si>
  <si>
    <t>02-05-0110</t>
  </si>
  <si>
    <t>Барбарис самшитолистный (Berberis buxifolia Nana) P9</t>
  </si>
  <si>
    <t>02-05-0113</t>
  </si>
  <si>
    <t>Барбарис тунберга (Berberis thunbergii Atropurpurea Nana) C2</t>
  </si>
  <si>
    <t>02-05-0114</t>
  </si>
  <si>
    <t>Барбарис тунберга (Berberis thunbergii Atropurpurea Nana) P9</t>
  </si>
  <si>
    <t>02-05-0116</t>
  </si>
  <si>
    <t>Барбарис тунберга (Berberis thunbergii Aurea) C2</t>
  </si>
  <si>
    <t>02-05-3988</t>
  </si>
  <si>
    <t>Барбарис тунберга (Berberis thunbergii Bagatelle) C2</t>
  </si>
  <si>
    <t>02-05-0118</t>
  </si>
  <si>
    <t>Барбарис тунберга (Berberis thunbergii Bagatelle) P9</t>
  </si>
  <si>
    <t>02-05-0119</t>
  </si>
  <si>
    <t>Барбарис тунберга (Berberis thunbergii Carmen) P9</t>
  </si>
  <si>
    <t>02-05-2747</t>
  </si>
  <si>
    <t>Барбарис тунберга (Berberis thunbergii Chiquita) P9</t>
  </si>
  <si>
    <t>02-05-2757</t>
  </si>
  <si>
    <t>Барбарис тунберга (Berberis thunbergii Chocolate Summer) C2</t>
  </si>
  <si>
    <t>02-05-0121</t>
  </si>
  <si>
    <t>Барбарис тунберга (Berberis thunbergii Chocolate Summer) P9</t>
  </si>
  <si>
    <t>02-05-2135</t>
  </si>
  <si>
    <t>Барбарис тунберга (Berberis thunbergii Coral) P9</t>
  </si>
  <si>
    <t>02-05-0122</t>
  </si>
  <si>
    <t>Барбарис тунберга (Berberis thunbergii Coronita) P9</t>
  </si>
  <si>
    <t>02-05-0123</t>
  </si>
  <si>
    <t>Барбарис тунберга (Berberis thunbergii Dart's Red Lady) P9</t>
  </si>
  <si>
    <t>02-05-3989</t>
  </si>
  <si>
    <t>Барбарис тунберга (Berberis thunbergii Deep Purple) P9</t>
  </si>
  <si>
    <t>02-05-0129</t>
  </si>
  <si>
    <t>Барбарис тунберга (Berberis thunbergii Flamingo) P9</t>
  </si>
  <si>
    <t>02-05-3990</t>
  </si>
  <si>
    <t>Барбарис Тунберга (Berberis thunbergii Florence) C2</t>
  </si>
  <si>
    <t>02-05-0130</t>
  </si>
  <si>
    <t>Барбарис тунберга (Berberis thunbergii Florence) P9</t>
  </si>
  <si>
    <t>02-05-0131</t>
  </si>
  <si>
    <t>Барбарис тунберга (Berberis thunbergii Goldalita) P9</t>
  </si>
  <si>
    <t>02-05-0132</t>
  </si>
  <si>
    <t>Барбарис тунберга (Berberis thunbergii Golden Horizon) C2</t>
  </si>
  <si>
    <t>02-05-0133</t>
  </si>
  <si>
    <t>Барбарис тунберга (Berberis thunbergii Golden Horizon) P9</t>
  </si>
  <si>
    <t>02-05-1490</t>
  </si>
  <si>
    <t>Барбарис тунберга (Berberis thunbergii Golden Pillar) P9</t>
  </si>
  <si>
    <t>02-05-0135</t>
  </si>
  <si>
    <t>Барбарис тунберга (Berberis thunbergii Golden Ring) P9</t>
  </si>
  <si>
    <t>02-05-3991</t>
  </si>
  <si>
    <t>Барбарис тунберга (Berberis thunbergii Golden Ruby) C2</t>
  </si>
  <si>
    <t>02-05-0138</t>
  </si>
  <si>
    <t>Барбарис тунберга (Berberis thunbergii Golden Torch) P9</t>
  </si>
  <si>
    <t>02-05-0140</t>
  </si>
  <si>
    <t>Барбарис тунберга (Berberis thunbergii Green Carpet) P9</t>
  </si>
  <si>
    <t>02-05-0141</t>
  </si>
  <si>
    <t>Барбарис тунберга (Berberis thunbergii Green Ornament) P9</t>
  </si>
  <si>
    <t>02-05-0142</t>
  </si>
  <si>
    <t>Барбарис тунберга (Berberis thunbergii Harlequin) P9</t>
  </si>
  <si>
    <t>02-05-0146</t>
  </si>
  <si>
    <t>Барбарис тунберга (Berberis thunbergii Kelleriis) P9</t>
  </si>
  <si>
    <t>02-05-0148</t>
  </si>
  <si>
    <t>Барбарис тунберга (Berberis thunbergii Lutin Rouge) C2</t>
  </si>
  <si>
    <t>02-05-2552</t>
  </si>
  <si>
    <t>Барбарис тунберга (Berberis thunbergii Maria) C2</t>
  </si>
  <si>
    <t>02-05-3992</t>
  </si>
  <si>
    <t>Барбарис Тунберга (Berberis thunbergii Minor) C2</t>
  </si>
  <si>
    <t>02-05-0151</t>
  </si>
  <si>
    <t>Барбарис тунберга (Berberis thunbergii Natasza) C2</t>
  </si>
  <si>
    <t>02-05-0152</t>
  </si>
  <si>
    <t>Барбарис тунберга (Berberis thunbergii Natasza) P9</t>
  </si>
  <si>
    <t>02-05-2138</t>
  </si>
  <si>
    <t>Барбарис тунберга (Berberis thunbergii Orange Ice) P9</t>
  </si>
  <si>
    <t>02-05-0153</t>
  </si>
  <si>
    <t>Барбарис тунберга (Berberis thunbergii Orange Sunrise) P9</t>
  </si>
  <si>
    <t>02-05-2718</t>
  </si>
  <si>
    <t>Барбарис тунберга (Berberis thunbergii Pink Attraction) P9</t>
  </si>
  <si>
    <t>02-05-0156</t>
  </si>
  <si>
    <t>Барбарис тунберга (Berberis thunbergii Powwow) P9</t>
  </si>
  <si>
    <t>02-05-2766</t>
  </si>
  <si>
    <t>Барбарис тунберга (Berberis thunbergii Red Compact) P9</t>
  </si>
  <si>
    <t>02-05-0158</t>
  </si>
  <si>
    <t>Барбарис тунберга (Berberis thunbergii Red DJ) P9</t>
  </si>
  <si>
    <t>02-05-0163</t>
  </si>
  <si>
    <t>Барбарис тунберга (Berberis thunbergii Rose Glow) C2</t>
  </si>
  <si>
    <t>02-05-0164</t>
  </si>
  <si>
    <t>Барбарис тунберга (Berberis thunbergii Rose Glow) P9</t>
  </si>
  <si>
    <t>02-05-2554</t>
  </si>
  <si>
    <t>Барбарис тунберга (Berberis thunbergii Rosetta) C2</t>
  </si>
  <si>
    <t>02-05-1492</t>
  </si>
  <si>
    <t>Барбарис тунберга (Berberis thunbergii Rosetta) P9</t>
  </si>
  <si>
    <t>02-05-2143</t>
  </si>
  <si>
    <t>Барбарис тунберга (Berberis thunbergii Ruby Star) C2</t>
  </si>
  <si>
    <t>02-05-3993</t>
  </si>
  <si>
    <t>Барбарис тунберга (Berberis thunbergii Silver Beauty) C2</t>
  </si>
  <si>
    <t>02-05-1493</t>
  </si>
  <si>
    <t>Барбарис тунберга (Berberis thunbergii Silver Beauty) P9</t>
  </si>
  <si>
    <t>02-05-2768</t>
  </si>
  <si>
    <t>Барбарис тунберга (Berberis thunbergii Silver Pillar) PBR P9</t>
  </si>
  <si>
    <t>02-05-0167</t>
  </si>
  <si>
    <t>Барбарис тунберга (Berberis thunbergii Special gold) C2</t>
  </si>
  <si>
    <t>02-05-3994</t>
  </si>
  <si>
    <t>Барбарис тунберга (Berberis thunbergii Summer Sunset) C2</t>
  </si>
  <si>
    <t>02-05-2145</t>
  </si>
  <si>
    <t>Барбарис тунберга (Berberis thunbergii Sunny) P9</t>
  </si>
  <si>
    <t>02-05-2771</t>
  </si>
  <si>
    <t>Барбарис тунберга (Berberis thunbergii Sunsation) P9</t>
  </si>
  <si>
    <t>02-05-3995</t>
  </si>
  <si>
    <t>Барбарис тунберга (Berberis thunbergii Torch d'or) P9</t>
  </si>
  <si>
    <t>02-05-3560</t>
  </si>
  <si>
    <t>Барбарис тунберга (Berberis thunbergii Toscana BailJulia) P9</t>
  </si>
  <si>
    <t>02-05-3996</t>
  </si>
  <si>
    <t>Барбарис тунберга (Berberis thunbergii Venice) C2</t>
  </si>
  <si>
    <t>02-05-0169</t>
  </si>
  <si>
    <t>Барбарис тунберга (Berberis thunbergii Venice) P9</t>
  </si>
  <si>
    <t>02-05-2773</t>
  </si>
  <si>
    <t>Барбарис тунберга (Berberis thunbergii Yellow Bird) PBR P9</t>
  </si>
  <si>
    <t>02-05-3987</t>
  </si>
  <si>
    <t>Барбарис узколистный (Berberis stenophylla) P9</t>
  </si>
  <si>
    <t>02-05-3986</t>
  </si>
  <si>
    <t>Барбарис Фрикарта (Berberis frikartii Amstelveen) P9</t>
  </si>
  <si>
    <t>02-05-0173</t>
  </si>
  <si>
    <t>Барвинок большой (Vinca major Variegata) P9</t>
  </si>
  <si>
    <t>02-05-2372</t>
  </si>
  <si>
    <t>Барвинок большой (Vinca minor) P9</t>
  </si>
  <si>
    <t>02-05-0175</t>
  </si>
  <si>
    <t>Барвинок малый (Vinca minor Alba) P9</t>
  </si>
  <si>
    <t>02-05-0176</t>
  </si>
  <si>
    <t>Барвинок малый (Vinca minor Argenteovariegata) P9</t>
  </si>
  <si>
    <t>02-05-0177</t>
  </si>
  <si>
    <t>Барвинок малый (Vinca minor Atropurpurea) P9</t>
  </si>
  <si>
    <t>02-05-0178</t>
  </si>
  <si>
    <t>Барвинок малый (Vinca minor Aureovariegata) P9</t>
  </si>
  <si>
    <t>02-05-0179</t>
  </si>
  <si>
    <t>Барвинок малый (Vinca minor Blue and Gold) P9</t>
  </si>
  <si>
    <t>02-05-4108</t>
  </si>
  <si>
    <t>Барвинок малый (Vinca minor Flower Power') P9</t>
  </si>
  <si>
    <t>02-05-1859</t>
  </si>
  <si>
    <t>Барвинок малый (Vinca minor Gertrude Jekyll) P9</t>
  </si>
  <si>
    <t>02-05-0182</t>
  </si>
  <si>
    <t>Барвинок малый (Vinca minor Illumination) P9</t>
  </si>
  <si>
    <t>02-05-0183</t>
  </si>
  <si>
    <t>Барвинок малый (Vinca minor La Grave) P9</t>
  </si>
  <si>
    <t>02-05-0184</t>
  </si>
  <si>
    <t>Барвинок малый (Vinca minor Multiplex) P9</t>
  </si>
  <si>
    <t>02-05-0186</t>
  </si>
  <si>
    <t>Барвинок малый (Vinca minor Ralph Shugert) P9</t>
  </si>
  <si>
    <t>02-05-0187</t>
  </si>
  <si>
    <t>Барвинок малый (Vinca minor Seng) P9</t>
  </si>
  <si>
    <t>02-05-4109</t>
  </si>
  <si>
    <t>Барвинок малый (Vinca minor White Power) P9</t>
  </si>
  <si>
    <t>02-05-0189</t>
  </si>
  <si>
    <t>Береза карликовая (Betula nana) P9</t>
  </si>
  <si>
    <t>02-05-3563</t>
  </si>
  <si>
    <t>Береза повислая (Betula pendula Dalecarlica) P14</t>
  </si>
  <si>
    <t>P14</t>
  </si>
  <si>
    <t>02-05-3997</t>
  </si>
  <si>
    <t>Береза повислая (Betula pendula Golden Obelisk) P14</t>
  </si>
  <si>
    <t>02-05-3564</t>
  </si>
  <si>
    <t>Береза повислая (Betula pendula Royal Frost) P14</t>
  </si>
  <si>
    <t>02-05-3998</t>
  </si>
  <si>
    <t>Береза повислая (Betula pendula Youngii) P14</t>
  </si>
  <si>
    <t>02-05-3567</t>
  </si>
  <si>
    <t>Береза полезная (Betula utilis jacquemontii) P14</t>
  </si>
  <si>
    <t>02-05-0196</t>
  </si>
  <si>
    <t>Бересклет крылатый (Euonymus alatus Compactus) P9</t>
  </si>
  <si>
    <t>02-05-0197</t>
  </si>
  <si>
    <t>Бересклет крылатый (Euonymus alatus) P9</t>
  </si>
  <si>
    <t>02-05-4020</t>
  </si>
  <si>
    <t>Бересклет Форчуна (Euonymus fortunei Dart's Blanket) P9</t>
  </si>
  <si>
    <t>02-05-0202</t>
  </si>
  <si>
    <t>Бересклет Форчуна (Euonymus fortunei Emerald Gaiety) P9</t>
  </si>
  <si>
    <t>02-05-0212</t>
  </si>
  <si>
    <t>Бересклет Форчуна (Euonymus fortunei Harlequin) P9</t>
  </si>
  <si>
    <t>02-05-4021</t>
  </si>
  <si>
    <t>Бересклет японский (Euonymus japonica) P9</t>
  </si>
  <si>
    <t>02-05-2843</t>
  </si>
  <si>
    <t>Бересклет японский (Euonymus japonica Albomarginatus) P9</t>
  </si>
  <si>
    <t>02-05-3732</t>
  </si>
  <si>
    <t>Бирючина ибота (Ligustrum ibota Musli) P9</t>
  </si>
  <si>
    <t>02-05-4050</t>
  </si>
  <si>
    <t>Бирючина обыкновенная (Ligustrum vulgaris Argenteovariegat) P9</t>
  </si>
  <si>
    <t>02-05-3733</t>
  </si>
  <si>
    <t>Бирючина блестящая (Ligustrum luc. Argenteum) P9</t>
  </si>
  <si>
    <t>02-05-1723</t>
  </si>
  <si>
    <t>Бирючина обыкновенная (Ligustrum vulgaris Atrovirens) P9</t>
  </si>
  <si>
    <t>02-05-3734</t>
  </si>
  <si>
    <t>Бирючина обыкновенная (Ligustrum vulgaris Aureum) P9</t>
  </si>
  <si>
    <t>02-05-0225</t>
  </si>
  <si>
    <t>Бирючина обыкновенная (Ligustrum vulgaris Liga) P9</t>
  </si>
  <si>
    <t>02-05-0226</t>
  </si>
  <si>
    <t>Бирючина обыкновенная (Ligustrum vulgaris Listrum) P9</t>
  </si>
  <si>
    <t>02-05-2928</t>
  </si>
  <si>
    <t>Бирючина обыкновенная (Ligustrum vulgaris Lodense) P9</t>
  </si>
  <si>
    <t>02-05-3306</t>
  </si>
  <si>
    <t>Бирючина обыкновенная (Ligustrum vulgaris Straight Talk) P9</t>
  </si>
  <si>
    <t>02-05-0227</t>
  </si>
  <si>
    <t>Бирючина обыкновенная (Ligustrum vulgaris) P9</t>
  </si>
  <si>
    <t>02-05-1721</t>
  </si>
  <si>
    <t>Бирючина овальнолистная (Ligustrum ovalifolium) P9</t>
  </si>
  <si>
    <t>02-05-4044</t>
  </si>
  <si>
    <t>Бобовник Ватерера (Laburnum watereri Vossii) C4</t>
  </si>
  <si>
    <t>02-05-4358</t>
  </si>
  <si>
    <t>Бобовник Ватерера (Laburnum watereri Vossii) P11</t>
  </si>
  <si>
    <t>P11</t>
  </si>
  <si>
    <t>02-05-4314</t>
  </si>
  <si>
    <t>Бруннера крупнолистная (Brunnera macr. Silver Spear) P12</t>
  </si>
  <si>
    <t>02-05-3152</t>
  </si>
  <si>
    <t>Брусника обыкновенная (Vaccinium vitis-idaea Red Pearl) P9</t>
  </si>
  <si>
    <t>02-05-3591</t>
  </si>
  <si>
    <t>Буддлея (Buddleja Lochinch) P9</t>
  </si>
  <si>
    <t>02-05-3570</t>
  </si>
  <si>
    <t>Буддлея давида (Buddleja davidii Adonis Blue) P9</t>
  </si>
  <si>
    <t>02-05-3571</t>
  </si>
  <si>
    <t>Буддлея давида (Buddleja davidii Berries &amp; Cream) P9</t>
  </si>
  <si>
    <t>02-05-3572</t>
  </si>
  <si>
    <t>Буддлея давида (Buddleja davidii Black Knight) P9</t>
  </si>
  <si>
    <t>02-05-3573</t>
  </si>
  <si>
    <t>Буддлея давида (Buddleja davidii Border Beauty) P9</t>
  </si>
  <si>
    <t>02-05-3574</t>
  </si>
  <si>
    <t>Буддлея давида (Buddleja davidii Butterfly Candy Lila Sweetheart) P12</t>
  </si>
  <si>
    <t>02-05-4001</t>
  </si>
  <si>
    <t>Буддлея давида (Buddleja davidii Butterfly Candy Lila Sweetheart) P9</t>
  </si>
  <si>
    <t>02-05-3575</t>
  </si>
  <si>
    <t>Буддлея давида (Buddleja davidii Butterfly Candy Little Lila) P12</t>
  </si>
  <si>
    <t>02-05-4002</t>
  </si>
  <si>
    <t>Буддлея давида (Buddleja davidii Butterfly Candy Little Lila) P9</t>
  </si>
  <si>
    <t>02-05-4003</t>
  </si>
  <si>
    <t>Буддлея давида (Buddleja davidii Butterfly Candy Little Pink) P12</t>
  </si>
  <si>
    <t>02-05-4004</t>
  </si>
  <si>
    <t>Буддлея давида (Buddleja davidii Butterfly Candy Little Pink) P9</t>
  </si>
  <si>
    <t>02-05-4344</t>
  </si>
  <si>
    <t>Буддлея давида (Buddleja davidii Butterfly Candy Little Purple) P9</t>
  </si>
  <si>
    <t>02-05-4005</t>
  </si>
  <si>
    <t>Буддлея давида (Buddleja davidii Butterfly Candy Little Ruby) P12</t>
  </si>
  <si>
    <t>02-05-4345</t>
  </si>
  <si>
    <t>Буддлея давида (Buddleja davidii Butterfly Candy Little Ruby) P9</t>
  </si>
  <si>
    <t>02-05-4006</t>
  </si>
  <si>
    <t>Буддлея давида (Buddleja davidii Butterfly Candy Little White) P12</t>
  </si>
  <si>
    <t>02-05-4007</t>
  </si>
  <si>
    <t>Буддлея давида (Buddleja davidii Butterfly Candy Little White) P9</t>
  </si>
  <si>
    <t>02-05-3578</t>
  </si>
  <si>
    <t>Буддлея давида (Buddleja davidii Butterfly Towermagenta) P9</t>
  </si>
  <si>
    <t>02-05-3579</t>
  </si>
  <si>
    <t>Буддлея давида (Buddleja davidii Empire Blue) P9</t>
  </si>
  <si>
    <t>02-05-3238</t>
  </si>
  <si>
    <t>Буддлея давида (Buddleja davidii Free Petite Blue Heaven) P12</t>
  </si>
  <si>
    <t>02-05-3581</t>
  </si>
  <si>
    <t>Буддлея давида (Buddleja davidii Gulliver) P9</t>
  </si>
  <si>
    <t>02-05-0245</t>
  </si>
  <si>
    <t>Буддлея давида (Buddleja davidii Ile de France) P9</t>
  </si>
  <si>
    <t>02-05-4346</t>
  </si>
  <si>
    <t>Буддлея давида (Buddleja davidii Lila Cascade) P9</t>
  </si>
  <si>
    <t>02-05-3583</t>
  </si>
  <si>
    <t>Буддлея давида (Buddleja davidii Moonshine) P9</t>
  </si>
  <si>
    <t>02-05-3584</t>
  </si>
  <si>
    <t>Буддлея давида (Buddleja davidii Nanho Blue) P9</t>
  </si>
  <si>
    <t>02-05-0249</t>
  </si>
  <si>
    <t>Буддлея давида (Buddleja davidii Nanho Purple) P9</t>
  </si>
  <si>
    <t>02-05-3589</t>
  </si>
  <si>
    <t>Буддлея давида (Buddleja davidii nanhoensis) P9</t>
  </si>
  <si>
    <t>02-05-4347</t>
  </si>
  <si>
    <t>Буддлея давида (Buddleja davidii Pink Cascade) P9</t>
  </si>
  <si>
    <t>02-05-2737</t>
  </si>
  <si>
    <t>Буддлея давида (Buddleja davidii Royal Red) Р9</t>
  </si>
  <si>
    <t>02-05-3585</t>
  </si>
  <si>
    <t>Буддлея давида (Buddleja davidii Sophie) P9</t>
  </si>
  <si>
    <t>02-05-3586</t>
  </si>
  <si>
    <t>Буддлея давида (Buddleja davidii Sugar Plum) P9</t>
  </si>
  <si>
    <t>02-05-4000</t>
  </si>
  <si>
    <t>Буддлея давида (Buddleja davidii tricolor (red/white/blue)) C2</t>
  </si>
  <si>
    <t>02-05-3587</t>
  </si>
  <si>
    <t>Буддлея давида (Buddleja davidii Tutti Fruitti) P9</t>
  </si>
  <si>
    <t>02-05-4348</t>
  </si>
  <si>
    <t>Буддлея давида (Buddleja davidii Violet Cascadet) P9</t>
  </si>
  <si>
    <t>02-05-3588</t>
  </si>
  <si>
    <t>Буддлея давида (Buddleja davidii White Profusion) P9</t>
  </si>
  <si>
    <t>02-05-4008</t>
  </si>
  <si>
    <t>Буддлея давида (Buddleja davidii Wisteria Lane) P9</t>
  </si>
  <si>
    <t>02-05-3999</t>
  </si>
  <si>
    <t>Буддлея очереднолистная (Buddleja alternifolia Unique) P9</t>
  </si>
  <si>
    <t>02-05-0267</t>
  </si>
  <si>
    <t>Бузина красная (Sambucus racemosa Plumosa Aurea) P9</t>
  </si>
  <si>
    <t>02-05-0269</t>
  </si>
  <si>
    <t>Бузина черная (Sambucus nigra Black Beauty) P9</t>
  </si>
  <si>
    <t>02-05-0270</t>
  </si>
  <si>
    <t>Бузина черная (Sambucus nigra Black Lace) P9</t>
  </si>
  <si>
    <t>02-05-0271</t>
  </si>
  <si>
    <t>Бузина черная (Sambucus nigra Black Tower) P9</t>
  </si>
  <si>
    <t>02-05-2351</t>
  </si>
  <si>
    <t>Бузина черная (Sambucus nigra Golden Spark) P9</t>
  </si>
  <si>
    <t>02-05-0272</t>
  </si>
  <si>
    <t>Бузина черная (Sambucus nigra Golden Tower) P9</t>
  </si>
  <si>
    <t>02-05-2624</t>
  </si>
  <si>
    <t>Бузина черная (Sambucus nigra Madonna) P9</t>
  </si>
  <si>
    <t>02-05-0276</t>
  </si>
  <si>
    <t>Бузина черная (Sambucus nigra Serenade) P9</t>
  </si>
  <si>
    <t>02-05-2123</t>
  </si>
  <si>
    <t>Вальдштейния тройчатая (Waldsteinia ternata) P9</t>
  </si>
  <si>
    <t>02-05-0282</t>
  </si>
  <si>
    <t>Вейгела ранняя (Weigela praecox Bouquet Rose) P9</t>
  </si>
  <si>
    <t>02-05-1867</t>
  </si>
  <si>
    <t>Вейгела цветущая (Weigela All Summer Monet) P9</t>
  </si>
  <si>
    <t>02-05-2997</t>
  </si>
  <si>
    <t>Вейгела цветущая (Weigela All Summer Peach Slingpink) PBR P9</t>
  </si>
  <si>
    <t>02-05-2378</t>
  </si>
  <si>
    <t>Вейгела цветущая (Weigela All Summer Red) P9</t>
  </si>
  <si>
    <t>02-05-3365</t>
  </si>
  <si>
    <t>Вейгела цветущая (Weigela Big Love) P9</t>
  </si>
  <si>
    <t>02-05-2379</t>
  </si>
  <si>
    <t>Вейгела цветущая (Weigela Black and White) P9</t>
  </si>
  <si>
    <t>02-05-2380</t>
  </si>
  <si>
    <t>Вейгела цветущая (Weigela Bristol Ruby) P9</t>
  </si>
  <si>
    <t>02-05-2382</t>
  </si>
  <si>
    <t>Вейгела цветущая (Weigela Candida) P9</t>
  </si>
  <si>
    <t>02-05-3001</t>
  </si>
  <si>
    <t>Вейгела цветущая (Weigela Ebony and Ivory/Velda) P9</t>
  </si>
  <si>
    <t>02-05-2383</t>
  </si>
  <si>
    <t>Вейгела цветущая (Weigela Eva Rathke) P9</t>
  </si>
  <si>
    <t>02-05-3002</t>
  </si>
  <si>
    <t>Вейгела цветущая (Weigela Evita) P9</t>
  </si>
  <si>
    <t>02-05-0288</t>
  </si>
  <si>
    <t>Вейгела цветущая (Weigela florida Brigela) P9</t>
  </si>
  <si>
    <t>02-05-0293</t>
  </si>
  <si>
    <t>Вейгела цветущая (Weigela florida Foliis Purpureis) P9</t>
  </si>
  <si>
    <t>02-05-3364</t>
  </si>
  <si>
    <t>Вейгела цветущая (Weigela florida Lime Monster) P9</t>
  </si>
  <si>
    <t>02-05-2994</t>
  </si>
  <si>
    <t>Вейгела цветущая (Weigela florida Minor Black) PBR P9</t>
  </si>
  <si>
    <t>02-05-0297</t>
  </si>
  <si>
    <t>Вейгела цветущая (Weigela florida Nana Purpurea) P9</t>
  </si>
  <si>
    <t>02-05-0300</t>
  </si>
  <si>
    <t>Вейгела цветущая (Weigela florida Pink Poppet) P9</t>
  </si>
  <si>
    <t>02-05-0301</t>
  </si>
  <si>
    <t>Вейгела цветущая (Weigela florida Pink Princess) P9</t>
  </si>
  <si>
    <t>02-05-1864</t>
  </si>
  <si>
    <t>Вейгела цветущая (Weigela florida Sunny Princess) P9</t>
  </si>
  <si>
    <t>02-05-1865</t>
  </si>
  <si>
    <t>Вейгела цветущая (Weigela florida Suzanne) P9</t>
  </si>
  <si>
    <t>02-05-1866</t>
  </si>
  <si>
    <t>Вейгела цветущая (Weigela florida Tango) P9</t>
  </si>
  <si>
    <t>02-05-0305</t>
  </si>
  <si>
    <t>Вейгела цветущая (Weigela florida Variegata) P9</t>
  </si>
  <si>
    <t>02-05-0306</t>
  </si>
  <si>
    <t>Вейгела цветущая (Weigela florida Victoria) P9</t>
  </si>
  <si>
    <t>02-05-1868</t>
  </si>
  <si>
    <t>Вейгела цветущая (Weigela Lucifer) P9</t>
  </si>
  <si>
    <t>02-05-2385</t>
  </si>
  <si>
    <t>Вейгела цветущая (Weigela Minuet) P9</t>
  </si>
  <si>
    <t>02-05-2386</t>
  </si>
  <si>
    <t>Вейгела цветущая (Weigela Nana Variegata) P9</t>
  </si>
  <si>
    <t>02-05-1869</t>
  </si>
  <si>
    <t>Вейгела цветущая (Weigela Newport Red) P9</t>
  </si>
  <si>
    <t>02-05-1870</t>
  </si>
  <si>
    <t>Вейгела цветущая (Weigela Picobella Rosa) P9</t>
  </si>
  <si>
    <t>02-05-2388</t>
  </si>
  <si>
    <t>Вейгела цветущая (Weigela Red Prince) P9</t>
  </si>
  <si>
    <t>02-05-1871</t>
  </si>
  <si>
    <t>Вейгела цветущая (Weigela Rumba) P9</t>
  </si>
  <si>
    <t>02-05-1872</t>
  </si>
  <si>
    <t>Вейгела цветущая (Weigela Snowflake) P9</t>
  </si>
  <si>
    <t>02-05-1873</t>
  </si>
  <si>
    <t>Вейгела цветущая (Weigela Wings of Fire) P9</t>
  </si>
  <si>
    <t>02-05-3158</t>
  </si>
  <si>
    <t>Вейник остроцветковый (Calamagrostis acutiflora Karl Foerster) P12</t>
  </si>
  <si>
    <t>02-05-4182</t>
  </si>
  <si>
    <t>Вейник остроцветковый (Calamagrostis acutiflora Overdam) P9</t>
  </si>
  <si>
    <t>02-05-4183</t>
  </si>
  <si>
    <t>Вейник остроцветковый (Calamagrostis acutiflora Waldenbuch) P9</t>
  </si>
  <si>
    <t>02-05-4309</t>
  </si>
  <si>
    <t>Вербена высокая (Verbena bonariensis Violet Blue) P9</t>
  </si>
  <si>
    <t>02-05-4311</t>
  </si>
  <si>
    <t>Вероника колосковая (Veronica spicata Icicle P9</t>
  </si>
  <si>
    <t>02-05-4312</t>
  </si>
  <si>
    <t>Вероника колосковая (Veronica spicata Rotfuchs P9</t>
  </si>
  <si>
    <t>02-05-4310</t>
  </si>
  <si>
    <t>Вероника колосковая (Veronica spicata Ulster Blue Dwarf) P9</t>
  </si>
  <si>
    <t>02-05-3333</t>
  </si>
  <si>
    <t>Виноград девичий пятилисточковый (Parthenocissus quinquefolia engelmannii) P9</t>
  </si>
  <si>
    <t>02-05-4063</t>
  </si>
  <si>
    <t>Виноград девичий триостренный (Parthenocissus tricuspidata Veitchii) P9</t>
  </si>
  <si>
    <t>02-05-3915</t>
  </si>
  <si>
    <t>Витекс священный (Vitex agnus-castus Magical Chicagoland Blues) P9</t>
  </si>
  <si>
    <t>02-05-3363</t>
  </si>
  <si>
    <t>Витекс священный (Vitex agnus-castus Magical Summertime Blues) P9</t>
  </si>
  <si>
    <t>02-05-1804</t>
  </si>
  <si>
    <t>Вишня войлочная (Prunus tomentosa) P9</t>
  </si>
  <si>
    <t>02-05-0309</t>
  </si>
  <si>
    <t>Вишня железистая (Prunus glandulosa Alba Plena) P9</t>
  </si>
  <si>
    <t>02-05-0308</t>
  </si>
  <si>
    <t>Вишня Канадская (Prunus Carmine Jewel) P9</t>
  </si>
  <si>
    <t>02-05-0313</t>
  </si>
  <si>
    <t>Вишня обыкновенная (Prunus cerasus Oblaczynska) P9</t>
  </si>
  <si>
    <t>02-05-0317</t>
  </si>
  <si>
    <t>Вишня японская (Prunus incisa Kojou-no-mai) P9</t>
  </si>
  <si>
    <t>02-05-0318</t>
  </si>
  <si>
    <t>Вишня японская (Prunus incisa Oshidori) P9</t>
  </si>
  <si>
    <t>02-05-0319</t>
  </si>
  <si>
    <t>Вишня японская (Prunus incisa Paean) P9</t>
  </si>
  <si>
    <t>02-05-4016</t>
  </si>
  <si>
    <t>Волчеягодник душистый (Daphne odora Perfume Princess white) P9</t>
  </si>
  <si>
    <t>02-05-0320</t>
  </si>
  <si>
    <t>Волчеягодник душистый (Daphne odora Perfume Princess) P9</t>
  </si>
  <si>
    <t>02-05-0324</t>
  </si>
  <si>
    <t>Гамамелис промежуточный (Hamamelis intermedia Arnold Promise) P9</t>
  </si>
  <si>
    <t>02-05-0326</t>
  </si>
  <si>
    <t>Гамамелис промежуточный (Hamamelis intermedia Diane) P9</t>
  </si>
  <si>
    <t>02-05-1607</t>
  </si>
  <si>
    <t>Гамамелис промежуточный (Hamamelis intermedia Feuerzauber) P9</t>
  </si>
  <si>
    <t>02-05-1606</t>
  </si>
  <si>
    <t>Гамамелис промежуточный (Hamamelis intermedia Feuerzauber) С2</t>
  </si>
  <si>
    <t>02-05-1610</t>
  </si>
  <si>
    <t>Гамамелис промежуточный (Hamamelis intermedia Jelena) P9</t>
  </si>
  <si>
    <t>02-05-1611</t>
  </si>
  <si>
    <t>Гамамелис промежуточный (Hamamelis intermedia Orange Beauty) C2</t>
  </si>
  <si>
    <t>02-05-1612</t>
  </si>
  <si>
    <t>Гамамелис промежуточный (Hamamelis intermedia Orange Beauty) P9</t>
  </si>
  <si>
    <t>02-05-1615</t>
  </si>
  <si>
    <t>Гамамелис промежуточный (Hamamelis intermedia Westerstede) C2</t>
  </si>
  <si>
    <t>02-05-0329</t>
  </si>
  <si>
    <t>Гамамелис промежуточный (Hamamelis intermedia Westerstede) P9</t>
  </si>
  <si>
    <t>02-05-4203</t>
  </si>
  <si>
    <t>Гаура линдхеймера (Gaura lindheimer Blaze ) P12</t>
  </si>
  <si>
    <t>02-05-3633</t>
  </si>
  <si>
    <t>Гаура (Gaura lindheimeri Flaming White) P12</t>
  </si>
  <si>
    <t>02-05-4229</t>
  </si>
  <si>
    <t>Гейхера (Heuchera Northern Exposure Amber) P12</t>
  </si>
  <si>
    <t>02-05-4230</t>
  </si>
  <si>
    <t>Гейхера (Heuchera Northern Exposure Black) P12</t>
  </si>
  <si>
    <t>02-05-3643</t>
  </si>
  <si>
    <t>Гейхера (Heuchera Northern Exposure Lime) P12</t>
  </si>
  <si>
    <t>02-05-4231</t>
  </si>
  <si>
    <t>Гейхера (Heuchera Northern Exposure Purple) P12</t>
  </si>
  <si>
    <t>02-05-4232</t>
  </si>
  <si>
    <t>Гейхера (Heuchera Northern Exposure Red) P12</t>
  </si>
  <si>
    <t>02-05-4233</t>
  </si>
  <si>
    <t>Гейхера (Heuchera Northern Exposure Sienna) P12</t>
  </si>
  <si>
    <t>02-05-3644</t>
  </si>
  <si>
    <t>Гейхера (Heuchera Northern Exposure Silver) P12</t>
  </si>
  <si>
    <t>02-05-4234</t>
  </si>
  <si>
    <t>Гейхера (Heuchera Obsidian) P12</t>
  </si>
  <si>
    <t>02-05-3163</t>
  </si>
  <si>
    <t>Гейхера американская (Heuchera americana Dale's Strain) P12</t>
  </si>
  <si>
    <t>02-05-3167</t>
  </si>
  <si>
    <t>Гейхера американская (Heuchera americana Palace Purple) P12</t>
  </si>
  <si>
    <t>02-05-4221</t>
  </si>
  <si>
    <t>Гейхера гибридная (Heuchera villosa Big Top Caramel Apple) P12</t>
  </si>
  <si>
    <t>02-05-4222</t>
  </si>
  <si>
    <t>Гейхера гибридная (Heuchera villosa Carnival Burgundy Blast) P12</t>
  </si>
  <si>
    <t>02-05-4224</t>
  </si>
  <si>
    <t>Гейхера гибридная (Heuchera villosa Carnival Cinnamon Stick) P12</t>
  </si>
  <si>
    <t>02-05-4223</t>
  </si>
  <si>
    <t>Гейхера гибридная (Heuchera villosa Carnival Cocomint) P12</t>
  </si>
  <si>
    <t>02-05-4225</t>
  </si>
  <si>
    <t>Гейхера гибридная (Heuchera villosa Carnival Coffee Bean) P12</t>
  </si>
  <si>
    <t>02-05-4226</t>
  </si>
  <si>
    <t>Гейхера гибридная (Heuchera villosa Carnival Fall Festival) P12</t>
  </si>
  <si>
    <t>02-05-4227</t>
  </si>
  <si>
    <t>Гейхера гибридная (Heuchera villosa Carnival Rose Granita) P12</t>
  </si>
  <si>
    <t>02-05-4228</t>
  </si>
  <si>
    <t>Гейхера гибридная (Heuchera villosa Carnival Watermelon) P12</t>
  </si>
  <si>
    <t>02-05-3164</t>
  </si>
  <si>
    <t>Гейхера кроваво-красная (Heuchera sanguinea Leuchtkäfer) P12</t>
  </si>
  <si>
    <t>02-05-4212</t>
  </si>
  <si>
    <t>Гелениум осенний (Helenium autumnale Helena Gold) Р9</t>
  </si>
  <si>
    <t>02-05-4213</t>
  </si>
  <si>
    <t>Гелениум осенний (Helenium autumnale Helena Red Shades) Р9</t>
  </si>
  <si>
    <t>02-05-4368</t>
  </si>
  <si>
    <t>Гелениум осенний (Helenium autumnale Helena) Р9</t>
  </si>
  <si>
    <t>02-05-1618</t>
  </si>
  <si>
    <t>Гептакодиум микониевидный (Heptacodium miconioides) P9</t>
  </si>
  <si>
    <t>02-05-3480</t>
  </si>
  <si>
    <t>Герань валлиха (Geranium wallichianum Bloom Me Away) P9</t>
  </si>
  <si>
    <t>02-05-4211</t>
  </si>
  <si>
    <t>Герань гибридная (Geranium hybrid Johnson's Blue) P9</t>
  </si>
  <si>
    <t>02-05-4208</t>
  </si>
  <si>
    <t>Герань кроваво-красная (Geranium sanguineum Max Frei) Р9</t>
  </si>
  <si>
    <t>02-05-4209</t>
  </si>
  <si>
    <t>Герань кроваво-красная (Geranium sanguineum Vision Pink) Р9</t>
  </si>
  <si>
    <t>02-05-4210</t>
  </si>
  <si>
    <t>Герань кроваво-красная (Geranium sanguineum Vision Violet) Р9</t>
  </si>
  <si>
    <t>02-05-4204</t>
  </si>
  <si>
    <t>Герань крупнокорневищная (Geranium macrorrhizum Bevan's Variety) P9</t>
  </si>
  <si>
    <t>02-05-4205</t>
  </si>
  <si>
    <t>Герань крупнокорневищная (Geranium macrorrhizum Ingwersen's Var.) P9</t>
  </si>
  <si>
    <t>02-05-4206</t>
  </si>
  <si>
    <t>Герань крупнокорневищная (Geranium macrorrhizum Spessart) P9</t>
  </si>
  <si>
    <t>02-05-4207</t>
  </si>
  <si>
    <t>Герань оксонская (Geranium oxonianum Katherine Adele) P9</t>
  </si>
  <si>
    <t>02-05-3636</t>
  </si>
  <si>
    <t>Герань садовая (Geranium Kelly Anne) P9</t>
  </si>
  <si>
    <t>02-05-2091</t>
  </si>
  <si>
    <t>Герань садовая (Geranium Rozanne) P9</t>
  </si>
  <si>
    <t>02-05-3646</t>
  </si>
  <si>
    <t>Гибискус сирийский (Hibiscus syriacus Admiral Dewey) P9</t>
  </si>
  <si>
    <t>02-05-4352</t>
  </si>
  <si>
    <t>Гибискус сирийский (Hibiscus syriacus Ardens) C2</t>
  </si>
  <si>
    <t>02-05-0331</t>
  </si>
  <si>
    <t>Гибискус сирийский (Hibiscus syriacus Ardens) P9</t>
  </si>
  <si>
    <t>02-05-4353</t>
  </si>
  <si>
    <t>Гибискус сирийский (Hibiscus syriacus Duc de Brabant) C2</t>
  </si>
  <si>
    <t>02-05-0334</t>
  </si>
  <si>
    <t>Гибискус сирийский (Hibiscus syriacus Duc de Brabant) P9</t>
  </si>
  <si>
    <t>02-05-4022</t>
  </si>
  <si>
    <t>Гибискус сирийский (Hibiscus syriacus Flogi) P9</t>
  </si>
  <si>
    <t>02-05-4023</t>
  </si>
  <si>
    <t>Гибискус сирийский (Hibiscus syriacus Floru) P9</t>
  </si>
  <si>
    <t>02-05-3275</t>
  </si>
  <si>
    <t>Гибискус сирийский (Hibiscus syriacus Flower Tower Purple) P9</t>
  </si>
  <si>
    <t>02-05-3277</t>
  </si>
  <si>
    <t>Гибискус сирийский (Hibiscus syriacus Flower Tower White) P9</t>
  </si>
  <si>
    <t>02-05-2575</t>
  </si>
  <si>
    <t>Гибискус сирийский (Hibiscus syriacus French Cabaret Pastel) P9</t>
  </si>
  <si>
    <t>02-05-2577</t>
  </si>
  <si>
    <t>Гибискус сирийский (Hibiscus syriacus French Cabaret Red) P9</t>
  </si>
  <si>
    <t>02-05-4354</t>
  </si>
  <si>
    <t>Гибискус сирийский (Hibiscus syriacus Lady Stanley) C2</t>
  </si>
  <si>
    <t>02-05-1623</t>
  </si>
  <si>
    <t>Гибискус сирийский (Hibiscus syriacus Lady Stanley) P9</t>
  </si>
  <si>
    <t>02-05-2207</t>
  </si>
  <si>
    <t>Гибискус сирийский (Hibiscus syriacus Lavender Chiffon) P9</t>
  </si>
  <si>
    <t>02-05-1620</t>
  </si>
  <si>
    <t>Гибискус сирийский (Hibiscus syriacus Magenta Chiffon) P9</t>
  </si>
  <si>
    <t>02-05-4355</t>
  </si>
  <si>
    <t>Гибискус сирийский (Hibiscus syriacus Marina) C2</t>
  </si>
  <si>
    <t>02-05-4356</t>
  </si>
  <si>
    <t>Гибискус сирийский (Hibiscus syriacus Oiseau Bleu) C2</t>
  </si>
  <si>
    <t>02-05-2209</t>
  </si>
  <si>
    <t>Гибискус сирийский (Hibiscus syriacus Pink Flirt) P9</t>
  </si>
  <si>
    <t>02-05-1626</t>
  </si>
  <si>
    <t>Гибискус сирийский (Hibiscus syriacus Purpureus Variegatus) P9</t>
  </si>
  <si>
    <t>02-05-1627</t>
  </si>
  <si>
    <t>Гибискус сирийский (Hibiscus syriacus Red Heart) P9</t>
  </si>
  <si>
    <t>02-05-3647</t>
  </si>
  <si>
    <t>Гибискус сирийский (Hibiscus syriacus Speciosus) P9</t>
  </si>
  <si>
    <t>02-05-0343</t>
  </si>
  <si>
    <t>Гибискус сирийский (Hibiscus syriacus White Chiffon) P9</t>
  </si>
  <si>
    <t>02-05-4357</t>
  </si>
  <si>
    <t>Гибискус сирийский (Hibiscus syriacus Woodbridge) C2</t>
  </si>
  <si>
    <t>02-05-0346</t>
  </si>
  <si>
    <t>Гибискус сирийский (Hibiscus syriacus Woodbridge) P9</t>
  </si>
  <si>
    <t>02-05-3279</t>
  </si>
  <si>
    <t>Гибискус сирийский (Hibiscus syriacus Woojoen) P9</t>
  </si>
  <si>
    <t>02-05-0347</t>
  </si>
  <si>
    <t>Гинкго билоба (Ginkgo biloba) P9</t>
  </si>
  <si>
    <t>02-05-2390</t>
  </si>
  <si>
    <t>Глициния китайская (Wisteria sinensis) P9</t>
  </si>
  <si>
    <t>02-05-4011</t>
  </si>
  <si>
    <t>Головач западный (Cephalanthus occidentalis Moonlight Fantasy) P9</t>
  </si>
  <si>
    <t>02-05-0353</t>
  </si>
  <si>
    <t>Голубика высокая (Vaccinium corymbosum Flamingo) P9</t>
  </si>
  <si>
    <t>02-05-0360</t>
  </si>
  <si>
    <t>Голубика садовая (Vaccinium corymbosum Bluecrop) P9</t>
  </si>
  <si>
    <t>02-05-0361</t>
  </si>
  <si>
    <t>Голубика садовая (Vaccinium corymbosum Bluegold) P9</t>
  </si>
  <si>
    <t>02-05-3146</t>
  </si>
  <si>
    <t>Голубика садовая (Vaccinium corymbosum Bonus) P9</t>
  </si>
  <si>
    <t>02-05-0363</t>
  </si>
  <si>
    <t>Голубика садовая (Vaccinium corymbosum Brigitta Blue) P9</t>
  </si>
  <si>
    <t>02-05-2523</t>
  </si>
  <si>
    <t>Голубика садовая (Vaccinium corymbosum Chandler) P9</t>
  </si>
  <si>
    <t>02-05-3468</t>
  </si>
  <si>
    <t>Голубика садовая (Vaccinium corymbosum Chanticleer) P9</t>
  </si>
  <si>
    <t>02-05-0364</t>
  </si>
  <si>
    <t>Голубика садовая (Vaccinium corymbosum Darrow) P9</t>
  </si>
  <si>
    <t>02-05-0365</t>
  </si>
  <si>
    <t>Голубика садовая (Vaccinium corymbosum Denise Blue) P9</t>
  </si>
  <si>
    <t>02-05-0366</t>
  </si>
  <si>
    <t>Голубика садовая (Vaccinium corymbosum Duke) P9</t>
  </si>
  <si>
    <t>02-05-4160</t>
  </si>
  <si>
    <t>Голубика садовая (Vaccinium corymbosum Early Blue) P9</t>
  </si>
  <si>
    <t>02-05-2078</t>
  </si>
  <si>
    <t>Голубика садовая (Vaccinium corymbosum Elliot) P9</t>
  </si>
  <si>
    <t>02-05-2734</t>
  </si>
  <si>
    <t>Голубика садовая (Vaccinium corymbosum Goldtraube 71) P9</t>
  </si>
  <si>
    <t>02-05-4161</t>
  </si>
  <si>
    <t>Голубика садовая (Vaccinium corymbosum Hannah's Choice) P9</t>
  </si>
  <si>
    <t>02-05-3148</t>
  </si>
  <si>
    <t>Голубика садовая (Vaccinium corymbosum Herbert) P9</t>
  </si>
  <si>
    <t>02-05-2080</t>
  </si>
  <si>
    <t>Голубика садовая (Vaccinium corymbosum Legacy) P9</t>
  </si>
  <si>
    <t>02-05-4162</t>
  </si>
  <si>
    <t>Голубика садовая (Vaccinium corymbosum Nelson) P9</t>
  </si>
  <si>
    <t>02-05-4163</t>
  </si>
  <si>
    <t>Голубика садовая (Vaccinium corymbosum Patriot) P9</t>
  </si>
  <si>
    <t>02-05-0372</t>
  </si>
  <si>
    <t>Голубика садовая (Vaccinium corymbosum Pink Blueberry) P9</t>
  </si>
  <si>
    <t>02-05-0375</t>
  </si>
  <si>
    <t>Голубика садовая (Vaccinium corymbosum Sierra) P9</t>
  </si>
  <si>
    <t>02-05-2085</t>
  </si>
  <si>
    <t>Голубика садовая (Vaccinium corymbosum Spartan) P9</t>
  </si>
  <si>
    <t>02-05-2086</t>
  </si>
  <si>
    <t>Голубика садовая (Vaccinium corymbosum Sweetheart) P9</t>
  </si>
  <si>
    <t>02-05-0376</t>
  </si>
  <si>
    <t>Голубика садовая (Vaccinium corymbosum Toro) P9</t>
  </si>
  <si>
    <t>02-05-1631</t>
  </si>
  <si>
    <t>Гортензия древовидная (Hydrangea arborescens Annabelle) P12</t>
  </si>
  <si>
    <t>02-05-3668</t>
  </si>
  <si>
    <t>Гортензия древовидная (Hydrangea arborescens Annabelle) P14</t>
  </si>
  <si>
    <t>02-05-0378</t>
  </si>
  <si>
    <t>Гортензия древовидная (Hydrangea arborescens Annabelle) P9</t>
  </si>
  <si>
    <t>02-05-2214</t>
  </si>
  <si>
    <t>Гортензия древовидная (Hydrangea arborescens Candybelle Bubblegum) P9</t>
  </si>
  <si>
    <t>02-05-2216</t>
  </si>
  <si>
    <t>Гортензия древовидная (Hydrangea arborescens Candybelle Marshmallow) P9</t>
  </si>
  <si>
    <t>02-05-0380</t>
  </si>
  <si>
    <t>Гортензия дуболистная (Hydrangea quercifolia Alice) P12</t>
  </si>
  <si>
    <t>02-05-2896</t>
  </si>
  <si>
    <t>Гортензия дуболистная (Hydrangea quercifolia Amethyst) P12</t>
  </si>
  <si>
    <t>02-05-1702</t>
  </si>
  <si>
    <t>Гортензия дуболистная (Hydrangea quercifolia Applause) P12</t>
  </si>
  <si>
    <t>02-05-0381</t>
  </si>
  <si>
    <t>Гортензия дуболистная (Hydrangea quercifolia Black Porch) P12</t>
  </si>
  <si>
    <t>02-05-2253</t>
  </si>
  <si>
    <t>Гортензия дуболистная (Hydrangea quercifolia Ice Crystal) P12</t>
  </si>
  <si>
    <t>02-05-0385</t>
  </si>
  <si>
    <t>Гортензия дуболистная (Hydrangea quercifolia Sikes Dwarf) P12</t>
  </si>
  <si>
    <t>02-05-4041</t>
  </si>
  <si>
    <t>Гортензия дуболистная (Hydrangea quercifolia Tara) P12</t>
  </si>
  <si>
    <t>02-05-3961</t>
  </si>
  <si>
    <t>Гортензия крупнолистная (Hydrangea macrophylla Adula) P12</t>
  </si>
  <si>
    <t>02-05-0395</t>
  </si>
  <si>
    <t>Гортензия крупнолистная (Hydrangea macrophylla Blaumeise) P12</t>
  </si>
  <si>
    <t>02-05-3962</t>
  </si>
  <si>
    <t>Гортензия крупнолистная (Hydrangea macrophylla Blue Power) P12</t>
  </si>
  <si>
    <t>02-05-0398</t>
  </si>
  <si>
    <t>Гортензия крупнолистная (Hydrangea macrophylla Bright White) P12</t>
  </si>
  <si>
    <t>02-05-4024</t>
  </si>
  <si>
    <t>Гортензия крупнолистная (Hydrangea macrophylla Caipirinha) P12</t>
  </si>
  <si>
    <t>02-05-1638</t>
  </si>
  <si>
    <t>Гортензия крупнолистная (Hydrangea macrophylla Candy) P12</t>
  </si>
  <si>
    <t>02-05-4025</t>
  </si>
  <si>
    <t>Гортензия крупнолистная (Hydrangea macrophylla Charm) P12</t>
  </si>
  <si>
    <t>02-05-2873</t>
  </si>
  <si>
    <t>Гортензия крупнолистная (Hydrangea macrophylla Doris) P12</t>
  </si>
  <si>
    <t>02-05-1644</t>
  </si>
  <si>
    <t>Гортензия крупнолистная (Hydrangea macrophylla Early Blue) P12</t>
  </si>
  <si>
    <t>02-05-4026</t>
  </si>
  <si>
    <t>Гортензия крупнолистная (Hydrangea macrophylla Early pink) P12</t>
  </si>
  <si>
    <t>02-05-3960</t>
  </si>
  <si>
    <t>Гортензия крупнолистная (Hydrangea macrophylla Eclips First Editions) P12</t>
  </si>
  <si>
    <t>02-05-3963</t>
  </si>
  <si>
    <t>Гортензия крупнолистная (Hydrangea macrophylla Elfy) P12</t>
  </si>
  <si>
    <t>02-05-4027</t>
  </si>
  <si>
    <t>Гортензия крупнолистная (Hydrangea macrophylla Finya) P12</t>
  </si>
  <si>
    <t>02-05-4028</t>
  </si>
  <si>
    <t>Гортензия крупнолистная (Hydrangea macrophylla Flame Hot Pink) P12</t>
  </si>
  <si>
    <t>02-05-4029</t>
  </si>
  <si>
    <t>Гортензия крупнолистная (Hydrangea macrophylla Florencia) P12</t>
  </si>
  <si>
    <t>02-05-3964</t>
  </si>
  <si>
    <t>Гортензия крупнолистная (Hydrangea macrophylla Florentina) P12</t>
  </si>
  <si>
    <t>02-05-3965</t>
  </si>
  <si>
    <t>Гортензия крупнолистная (Hydrangea macrophylla Floria) P12</t>
  </si>
  <si>
    <t>02-05-3966</t>
  </si>
  <si>
    <t>Гортензия крупнолистная (Hydrangea macrophylla Francy Hot Pink) P12</t>
  </si>
  <si>
    <t>02-05-3967</t>
  </si>
  <si>
    <t>Гортензия крупнолистная (Hydrangea macrophylla Frisbee hot pink) P12</t>
  </si>
  <si>
    <t>02-05-3968</t>
  </si>
  <si>
    <t>Гортензия крупнолистная (Hydrangea macrophylla Glossy Lips) P12</t>
  </si>
  <si>
    <t>02-05-3970</t>
  </si>
  <si>
    <t>Гортензия крупнолистная (Hydrangea macrophylla Grünes Gewölbe) P12</t>
  </si>
  <si>
    <t>02-05-0405</t>
  </si>
  <si>
    <t>Гортензия крупнолистная (Hydrangea macrophylla Hamburg) P12</t>
  </si>
  <si>
    <t>02-05-3282</t>
  </si>
  <si>
    <t>Гортензия крупнолистная (Hydrangea macrophylla Hi Chrystal Palace) P12</t>
  </si>
  <si>
    <t>02-05-3283</t>
  </si>
  <si>
    <t>Гортензия крупнолистная (Hydrangea macrophylla Hi Fire) P12</t>
  </si>
  <si>
    <t>02-05-3971</t>
  </si>
  <si>
    <t>Гортензия крупнолистная (Hydrangea macrophylla Hi Hailstone) P12</t>
  </si>
  <si>
    <t>02-05-3284</t>
  </si>
  <si>
    <t>Гортензия крупнолистная (Hydrangea macrophylla Hi Mountain) P12</t>
  </si>
  <si>
    <t>02-05-3287</t>
  </si>
  <si>
    <t>Гортензия крупнолистная (Hydrangea macrophylla Hi Tornado) P12</t>
  </si>
  <si>
    <t>02-05-4030</t>
  </si>
  <si>
    <t>Гортензия крупнолистная (Hydrangea macrophylla Hi White Sun) P12</t>
  </si>
  <si>
    <t>02-05-0406</t>
  </si>
  <si>
    <t>Гортензия крупнолистная (Hydrangea macrophylla Hot Red) P12</t>
  </si>
  <si>
    <t>02-05-4031</t>
  </si>
  <si>
    <t>Гортензия крупнолистная (Hydrangea macrophylla Ice Boy) P12</t>
  </si>
  <si>
    <t>02-05-0408</t>
  </si>
  <si>
    <t>Гортензия крупнолистная (Hydrangea macrophylla Leuchtfeuer) P12</t>
  </si>
  <si>
    <t>02-05-3672</t>
  </si>
  <si>
    <t>Гортензия крупнолистная (Hydrangea macrophylla Magical Farfalla) P12</t>
  </si>
  <si>
    <t>02-05-3969</t>
  </si>
  <si>
    <t>Гортензия крупнолистная (Hydrangea macrophylla Magical Green Cloud) P12</t>
  </si>
  <si>
    <t>02-05-3972</t>
  </si>
  <si>
    <t>Гортензия крупнолистная (Hydrangea macrophylla Magical Party Time) P12</t>
  </si>
  <si>
    <t>02-05-3973</t>
  </si>
  <si>
    <t>Гортензия крупнолистная (Hydrangea macrophylla Magical Snowtime) P12</t>
  </si>
  <si>
    <t>02-05-1655</t>
  </si>
  <si>
    <t>Гортензия крупнолистная (Hydrangea macrophylla Mariesii Perfecta) P12</t>
  </si>
  <si>
    <t>02-05-0415</t>
  </si>
  <si>
    <t>Гортензия крупнолистная (Hydrangea macrophylla Nikko Blue) P12</t>
  </si>
  <si>
    <t>02-05-1660</t>
  </si>
  <si>
    <t>Гортензия крупнолистная (Hydrangea macrophylla Pink Sensation) P12</t>
  </si>
  <si>
    <t>02-05-3673</t>
  </si>
  <si>
    <t>Гортензия крупнолистная (Hydrangea macrophylla Pretty Pink) P12</t>
  </si>
  <si>
    <t>02-05-2231</t>
  </si>
  <si>
    <t>Гортензия крупнолистная (Hydrangea macrophylla Red Baron) P12</t>
  </si>
  <si>
    <t>02-05-3974</t>
  </si>
  <si>
    <t>Гортензия крупнолистная (Hydrangea macrophylla Red Power) P12</t>
  </si>
  <si>
    <t>02-05-0419</t>
  </si>
  <si>
    <t>Гортензия крупнолистная (Hydrangea macrophylla Renate Steiniger) P12</t>
  </si>
  <si>
    <t>02-05-4032</t>
  </si>
  <si>
    <t>Гортензия крупнолистная (Hydrangea macrophylla Royal Red) P12</t>
  </si>
  <si>
    <t>02-05-2876</t>
  </si>
  <si>
    <t>Гортензия крупнолистная (Hydrangea macrophylla Samantha) P12</t>
  </si>
  <si>
    <t>02-05-3675</t>
  </si>
  <si>
    <t>Гортензия крупнолистная (Hydrangea macrophylla Saxon Klein Winterberg) P12</t>
  </si>
  <si>
    <t>02-05-3676</t>
  </si>
  <si>
    <t>Гортензия крупнолистная (Hydrangea macrophylla Saxon Schloss Wackerbarth) P12</t>
  </si>
  <si>
    <t>02-05-3677</t>
  </si>
  <si>
    <t>Гортензия крупнолистная (Hydrangea macrophylla Saxon Schloss Züschendorf) P12</t>
  </si>
  <si>
    <t>02-05-0429</t>
  </si>
  <si>
    <t>Гортензия крупнолистная (Hydrangea macrophylla Selina) P12</t>
  </si>
  <si>
    <t>02-05-0431</t>
  </si>
  <si>
    <t>Гортензия крупнолистная (Hydrangea macrophylla Shakira) P12</t>
  </si>
  <si>
    <t>02-05-3289</t>
  </si>
  <si>
    <t>Гортензия крупнолистная (Hydrangea macrophylla Silky Pink) P12</t>
  </si>
  <si>
    <t>02-05-2714</t>
  </si>
  <si>
    <t>Гортензия крупнолистная (Hydrangea macrophylla Sindarella) P12</t>
  </si>
  <si>
    <t>02-05-2878</t>
  </si>
  <si>
    <t>Гортензия крупнолистная (Hydrangea macrophylla Soeur Thérèse) P12</t>
  </si>
  <si>
    <t>02-05-3976</t>
  </si>
  <si>
    <t>Гортензия крупнолистная (Hydrangea macrophylla Speedy Red Improved) P12</t>
  </si>
  <si>
    <t>02-05-3977</t>
  </si>
  <si>
    <t>Гортензия крупнолистная (Hydrangea macrophylla Sweet Lips) P12</t>
  </si>
  <si>
    <t>02-05-3978</t>
  </si>
  <si>
    <t>Гортензия крупнолистная (Hydrangea macrophylla Sweet Pink) P12</t>
  </si>
  <si>
    <t>02-05-3979</t>
  </si>
  <si>
    <t>Гортензия метельчатая (Hydrangea paniculata Bee Green) P9</t>
  </si>
  <si>
    <t>02-05-4033</t>
  </si>
  <si>
    <t>Гортензия метельчатая (Hydrangea paniculata Bee Happy) P14</t>
  </si>
  <si>
    <t>02-05-3682</t>
  </si>
  <si>
    <t>Гортензия метельчатая (Hydrangea paniculata Bobo) P14</t>
  </si>
  <si>
    <t>02-05-2606</t>
  </si>
  <si>
    <t>Гортензия метельчатая (Hydrangea paniculata Bobo) P9</t>
  </si>
  <si>
    <t>02-05-3683</t>
  </si>
  <si>
    <t>Гортензия метельчатая (Hydrangea paniculata Candlelight) P14</t>
  </si>
  <si>
    <t>02-05-2236</t>
  </si>
  <si>
    <t>Гортензия метельчатая (Hydrangea paniculata Candlelight) P9</t>
  </si>
  <si>
    <t>02-05-1680</t>
  </si>
  <si>
    <t>Гортензия метельчатая (Hydrangea paniculata Confetti) P9</t>
  </si>
  <si>
    <t>02-05-0448</t>
  </si>
  <si>
    <t>Гортензия метельчатая (Hydrangea paniculata Dharuma) P9</t>
  </si>
  <si>
    <t>02-05-4034</t>
  </si>
  <si>
    <t>Гортензия метельчатая (Hydrangea paniculata Diamand Rouge) P14</t>
  </si>
  <si>
    <t>02-05-4035</t>
  </si>
  <si>
    <t>Гортензия метельчатая (Hydrangea paniculata Diamand Rouge) P9</t>
  </si>
  <si>
    <t>02-05-3684</t>
  </si>
  <si>
    <t>Гортензия метельчатая (Hydrangea paniculata Fraise Melba) P14</t>
  </si>
  <si>
    <t>02-05-3685</t>
  </si>
  <si>
    <t>Гортензия метельчатая (Hydrangea paniculata Graffiti) P14</t>
  </si>
  <si>
    <t>02-05-2239</t>
  </si>
  <si>
    <t>Гортензия метельчатая (Hydrangea paniculata Graffiti) P9</t>
  </si>
  <si>
    <t>02-05-0457</t>
  </si>
  <si>
    <t>Гортензия метельчатая (Hydrangea paniculata Grandiflora) P9</t>
  </si>
  <si>
    <t>02-05-2240</t>
  </si>
  <si>
    <t>Гортензия метельчатая (Hydrangea paniculata Hercules) P12</t>
  </si>
  <si>
    <t>02-05-2241</t>
  </si>
  <si>
    <t>Гортензия метельчатая (Hydrangea paniculata Hercules) P9</t>
  </si>
  <si>
    <t>02-05-3687</t>
  </si>
  <si>
    <t>Гортензия метельчатая (Hydrangea paniculata Limelight) P14</t>
  </si>
  <si>
    <t>02-05-0460</t>
  </si>
  <si>
    <t>Гортензия метельчатая (Hydrangea paniculata Limelight) P9</t>
  </si>
  <si>
    <t>02-05-2887</t>
  </si>
  <si>
    <t>Гортензия метельчатая (Hydrangea paniculata Little Fresco) P12</t>
  </si>
  <si>
    <t>02-05-3688</t>
  </si>
  <si>
    <t>Гортензия метельчатая (Hydrangea paniculata Little Fresco) P14</t>
  </si>
  <si>
    <t>02-05-2709</t>
  </si>
  <si>
    <t>Гортензия метельчатая (Hydrangea paniculata Little Fresco) P9</t>
  </si>
  <si>
    <t>02-05-2244</t>
  </si>
  <si>
    <t>Гортензия метельчатая (Hydrangea paniculata Little Spooky) P9</t>
  </si>
  <si>
    <t>02-05-4036</t>
  </si>
  <si>
    <t>Гортензия метельчатая (Hydrangea paniculata Magical Andes) P9</t>
  </si>
  <si>
    <t>02-05-1689</t>
  </si>
  <si>
    <t>Гортензия метельчатая (Hydrangea paniculata Magical Candle) P12</t>
  </si>
  <si>
    <t>02-05-3690</t>
  </si>
  <si>
    <t>Гортензия метельчатая (Hydrangea paniculata Magical Candle) P14</t>
  </si>
  <si>
    <t>02-05-0462</t>
  </si>
  <si>
    <t>Гортензия метельчатая (Hydrangea paniculata Magical Candle) P9</t>
  </si>
  <si>
    <t>02-05-0464</t>
  </si>
  <si>
    <t>Гортензия метельчатая (Hydrangea paniculata Magical Fire) P12</t>
  </si>
  <si>
    <t>02-05-3691</t>
  </si>
  <si>
    <t>Гортензия метельчатая (Hydrangea paniculata Magical Fire) P14</t>
  </si>
  <si>
    <t>02-05-0465</t>
  </si>
  <si>
    <t>Гортензия метельчатая (Hydrangea paniculata Magical Fire) P9</t>
  </si>
  <si>
    <t>02-05-4037</t>
  </si>
  <si>
    <t>Гортензия метельчатая (Hydrangea paniculata Magical Lime Sparkle) P14</t>
  </si>
  <si>
    <t>02-05-3291</t>
  </si>
  <si>
    <t>Гортензия метельчатая (Hydrangea paniculata Magical Lime Sparkle) P9</t>
  </si>
  <si>
    <t>02-05-3292</t>
  </si>
  <si>
    <t>Гортензия метельчатая (Hydrangea paniculata Magical Matterhorn) P9</t>
  </si>
  <si>
    <t>02-05-2585</t>
  </si>
  <si>
    <t>Гортензия метельчатая (Hydrangea paniculata Magical Sweet Summer) P12</t>
  </si>
  <si>
    <t>02-05-3694</t>
  </si>
  <si>
    <t>Гортензия метельчатая (Hydrangea paniculata Magical Sweet Summer) P14</t>
  </si>
  <si>
    <t>02-05-1691</t>
  </si>
  <si>
    <t>Гортензия метельчатая (Hydrangea paniculata Magical Sweet Summer) P9</t>
  </si>
  <si>
    <t>02-05-2247</t>
  </si>
  <si>
    <t>Гортензия метельчатая (Hydrangea paniculata Mojito) P12</t>
  </si>
  <si>
    <t>02-05-3695</t>
  </si>
  <si>
    <t>Гортензия метельчатая (Hydrangea paniculata Mojito) P14</t>
  </si>
  <si>
    <t>02-05-2248</t>
  </si>
  <si>
    <t>Гортензия метельчатая (Hydrangea paniculata Mojito) P9</t>
  </si>
  <si>
    <t>02-05-1695</t>
  </si>
  <si>
    <t>Гортензия метельчатая (Hydrangea paniculata Pastelgreen) P12</t>
  </si>
  <si>
    <t>02-05-4038</t>
  </si>
  <si>
    <t>Гортензия метельчатая (Hydrangea paniculata Pastelgreen) P14</t>
  </si>
  <si>
    <t>02-05-1696</t>
  </si>
  <si>
    <t>Гортензия метельчатая (Hydrangea paniculata Pastelgreen) P9</t>
  </si>
  <si>
    <t>02-05-4039</t>
  </si>
  <si>
    <t>Гортензия метельчатая (Hydrangea paniculata Petite Flori ) P12</t>
  </si>
  <si>
    <t>02-05-3709</t>
  </si>
  <si>
    <t>Гортензия метельчатая (Hydrangea paniculata Petite Lantern) P14</t>
  </si>
  <si>
    <t>02-05-3711</t>
  </si>
  <si>
    <t>Гортензия метельчатая (Hydrangea paniculata Petite Star ) P14</t>
  </si>
  <si>
    <t>02-05-0476</t>
  </si>
  <si>
    <t>Гортензия метельчатая (Hydrangea paniculata Pink Diamond) P9</t>
  </si>
  <si>
    <t>02-05-0478</t>
  </si>
  <si>
    <t>Гортензия метельчатая (Hydrangea paniculata Pink Lady) P9</t>
  </si>
  <si>
    <t>02-05-3698</t>
  </si>
  <si>
    <t>Гортензия метельчатая (Hydrangea paniculata Pinky Winky) P14</t>
  </si>
  <si>
    <t>02-05-3981</t>
  </si>
  <si>
    <t>Гортензия метельчатая (Hydrangea paniculata Pixio) C2</t>
  </si>
  <si>
    <t>02-05-3699</t>
  </si>
  <si>
    <t>Гортензия метельчатая (Hydrangea paniculata Polar Bear) P14</t>
  </si>
  <si>
    <t>02-05-1697</t>
  </si>
  <si>
    <t>Гортензия метельчатая (Hydrangea paniculata Polar Bear) P9</t>
  </si>
  <si>
    <t>02-05-2891</t>
  </si>
  <si>
    <t>Гортензия метельчатая (Hydrangea paniculata Polestar) P12</t>
  </si>
  <si>
    <t>02-05-3701</t>
  </si>
  <si>
    <t>Гортензия метельчатая (Hydrangea paniculata Polestar) P14</t>
  </si>
  <si>
    <t>02-05-2892</t>
  </si>
  <si>
    <t>Гортензия метельчатая (Hydrangea paniculata Polestar) P9</t>
  </si>
  <si>
    <t>02-05-3700</t>
  </si>
  <si>
    <t>Гортензия метельчатая (Hydrangea paniculata Polestar)C5</t>
  </si>
  <si>
    <t>02-05-3702</t>
  </si>
  <si>
    <t>Гортензия метельчатая (Hydrangea paniculata Silver Dollar) P14</t>
  </si>
  <si>
    <t>02-05-0486</t>
  </si>
  <si>
    <t>Гортензия метельчатая (Hydrangea paniculata Silver Dollar) P9</t>
  </si>
  <si>
    <t>02-05-1698</t>
  </si>
  <si>
    <t>Гортензия метельчатая (Hydrangea paniculata Skyfall) P12</t>
  </si>
  <si>
    <t>02-05-3703</t>
  </si>
  <si>
    <t>Гортензия метельчатая (Hydrangea paniculata Skyfall) P14</t>
  </si>
  <si>
    <t>02-05-1699</t>
  </si>
  <si>
    <t>Гортензия метельчатая (Hydrangea paniculata Skyfall) P9</t>
  </si>
  <si>
    <t>02-05-0489</t>
  </si>
  <si>
    <t>Гортензия метельчатая (Hydrangea paniculata Sundae Fraise) P12</t>
  </si>
  <si>
    <t>02-05-3704</t>
  </si>
  <si>
    <t>Гортензия метельчатая (Hydrangea paniculata Sundae Fraise) P14</t>
  </si>
  <si>
    <t>02-05-0490</t>
  </si>
  <si>
    <t>Гортензия метельчатая (Hydrangea paniculata Sundae Fraise) P9</t>
  </si>
  <si>
    <t>02-05-4040</t>
  </si>
  <si>
    <t>Гортензия метельчатая (Hydrangea paniculata Sunlight) P9</t>
  </si>
  <si>
    <t>02-05-2893</t>
  </si>
  <si>
    <t>Гортензия метельчатая (Hydrangea paniculata Tickled Pink) P9</t>
  </si>
  <si>
    <t>02-05-0493</t>
  </si>
  <si>
    <t>Гортензия метельчатая (Hydrangea paniculata Unique) P9</t>
  </si>
  <si>
    <t>02-05-3705</t>
  </si>
  <si>
    <t>Гортензия метельчатая (Hydrangea paniculata Vanille Fraise) P14</t>
  </si>
  <si>
    <t>02-05-2252</t>
  </si>
  <si>
    <t>Гортензия метельчатая (Hydrangea paniculata Vanille Fraise) P9</t>
  </si>
  <si>
    <t>02-05-2251</t>
  </si>
  <si>
    <t>Гортензия метельчатая (Hydrangea paniculata Vanille-Fraise) P12</t>
  </si>
  <si>
    <t>02-05-2895</t>
  </si>
  <si>
    <t>Гортензия метельчатая (Hydrangea paniculata White Lady) P9</t>
  </si>
  <si>
    <t>02-05-3712</t>
  </si>
  <si>
    <t>Гортензия метельчатая (Hydrangea paniculata Whitelight) P9</t>
  </si>
  <si>
    <t>02-05-3706</t>
  </si>
  <si>
    <t>Гортензия метельчатая (Hydrangea paniculata Wim's Red) P14</t>
  </si>
  <si>
    <t>02-05-0498</t>
  </si>
  <si>
    <t>Гортензия метельчатая (Hydrangea paniculata Wim's Red) P9</t>
  </si>
  <si>
    <t>02-05-4042</t>
  </si>
  <si>
    <t>Гортензия пильчатая (Hydrangea serrata Bluebird) P12</t>
  </si>
  <si>
    <t>02-05-2159</t>
  </si>
  <si>
    <t>Граб обыкновенный (Carpinus betulus) P9</t>
  </si>
  <si>
    <t>02-05-0509</t>
  </si>
  <si>
    <t>Дейция гибридная (Deutzia hybrida Mont Rose) P9</t>
  </si>
  <si>
    <t>02-05-2192</t>
  </si>
  <si>
    <t>Дейция гибридная (Deutzia Raspberry Sundae) P9</t>
  </si>
  <si>
    <t>02-05-0510</t>
  </si>
  <si>
    <t>Дейция гибридная (Deutzia hybrida Strawberry Fields) P9</t>
  </si>
  <si>
    <t>02-05-0511</t>
  </si>
  <si>
    <t>Дейция городчатая (Deutzia crenata Dippon) P9</t>
  </si>
  <si>
    <t>02-05-0513</t>
  </si>
  <si>
    <t>Дейция изящная (Deutzia gracilis Nikko) P9</t>
  </si>
  <si>
    <t>02-05-0514</t>
  </si>
  <si>
    <t>Дейция изящная (Deutzia gracilis) P9</t>
  </si>
  <si>
    <t>02-05-2190</t>
  </si>
  <si>
    <t>Дейция изящная (Deutzia lemoinei) P9</t>
  </si>
  <si>
    <t>02-05-2191</t>
  </si>
  <si>
    <t>Дейция изящная (Deutzia rosea) P9</t>
  </si>
  <si>
    <t>02-05-0516</t>
  </si>
  <si>
    <t>Дейция пурпурная (Deutzia purpurascens Kalmiiflora) P9</t>
  </si>
  <si>
    <t>02-05-3312</t>
  </si>
  <si>
    <t>Дереза берберская/Годжи (Lycium Little Goji) P9</t>
  </si>
  <si>
    <t>02-05-2293</t>
  </si>
  <si>
    <t>Дереза китайская (Lycium barbarum) P9</t>
  </si>
  <si>
    <t>02-05-0524</t>
  </si>
  <si>
    <t>Дерен белый (Cornus alba Aurea) P9</t>
  </si>
  <si>
    <t>02-05-0526</t>
  </si>
  <si>
    <t>Дерен белый (Cornus alba Gouchaultii) P9</t>
  </si>
  <si>
    <t>02-05-0527</t>
  </si>
  <si>
    <t>Дерен белый (Cornus alba Ivory Halo) P9</t>
  </si>
  <si>
    <t>02-05-0528</t>
  </si>
  <si>
    <t>Дерен белый (Cornus alba Kesselringii) P9</t>
  </si>
  <si>
    <t>02-05-3256</t>
  </si>
  <si>
    <t>Дерен белый (Cornus alba Miracle) P9</t>
  </si>
  <si>
    <t>02-05-2819</t>
  </si>
  <si>
    <t>Дерен белый (Cornus alba Neon Burst) P9</t>
  </si>
  <si>
    <t>02-05-0529</t>
  </si>
  <si>
    <t>Дерен белый (Cornus alba Siberian Pearls) P9</t>
  </si>
  <si>
    <t>02-05-4015</t>
  </si>
  <si>
    <t>Дерен белый (Cornus alba Spaethii) P9</t>
  </si>
  <si>
    <t>02-05-0531</t>
  </si>
  <si>
    <t>Дерен душистый (Cornus amomum Blue Cloud) P9</t>
  </si>
  <si>
    <t>02-05-2820</t>
  </si>
  <si>
    <t>Дерен канадский (Cornus canadensis) P9</t>
  </si>
  <si>
    <t>02-05-2821</t>
  </si>
  <si>
    <t>Дерен Коуза (Cornus kousa chinensis) P9</t>
  </si>
  <si>
    <t>02-05-0534</t>
  </si>
  <si>
    <t>Дерен Коуза (Cornus kousa) P9</t>
  </si>
  <si>
    <t>02-05-2823</t>
  </si>
  <si>
    <t>Дерен кроваво-красный (Cornus sanguinea Winter Beauty) P9</t>
  </si>
  <si>
    <t>02-05-3610</t>
  </si>
  <si>
    <t>Дерен мужской (Cornus mas) P14</t>
  </si>
  <si>
    <t>02-05-2174</t>
  </si>
  <si>
    <t>Дерен отпрысковый (Cornus sericea Flaviramea) P9</t>
  </si>
  <si>
    <t>02-05-1576</t>
  </si>
  <si>
    <t>Дерен цветущий (Cornus Florida) P9</t>
  </si>
  <si>
    <t>02-05-2571</t>
  </si>
  <si>
    <t>Диервилла блестящая (Diervilla splendens) P9</t>
  </si>
  <si>
    <t>02-05-2569</t>
  </si>
  <si>
    <t>Диервилла жимолостная (Diervilla lonicera Dilon) P9</t>
  </si>
  <si>
    <t>02-05-2834</t>
  </si>
  <si>
    <t>Диервилла ручейная (Diervilla rivularis Diva) P9</t>
  </si>
  <si>
    <t>02-05-2835</t>
  </si>
  <si>
    <t>Диервилла ручейная (Diervilla rivularis Honey Surprise) P9</t>
  </si>
  <si>
    <t>02-05-0549</t>
  </si>
  <si>
    <t>Диервилла ручейная (Diervilla rivularis Honeybee) P9</t>
  </si>
  <si>
    <t>02-05-2194</t>
  </si>
  <si>
    <t>Диервилла ручейная (Diervilla rivularis Troja Black) P9</t>
  </si>
  <si>
    <t>02-05-2833</t>
  </si>
  <si>
    <t>Диервилла ручейная (Diervilla rivularis) P9</t>
  </si>
  <si>
    <t>02-05-0551</t>
  </si>
  <si>
    <t>Диервилла сидячелистная (Diervilla sessilifolia Butterfly) P9</t>
  </si>
  <si>
    <t>02-05-2836</t>
  </si>
  <si>
    <t>Диервилла сидячелистная (Diervilla sessilifolia Cool Splash) P9</t>
  </si>
  <si>
    <t>02-05-2570</t>
  </si>
  <si>
    <t>Диервилла сидячелистная (Diervilla sessilifolia Dise) P9</t>
  </si>
  <si>
    <t>02-05-0553</t>
  </si>
  <si>
    <t>Дрок лидийский (Genista lydia) P9</t>
  </si>
  <si>
    <t>02-05-4185</t>
  </si>
  <si>
    <t>Душевик (Calamintha nepeta Blue Cloud) P9</t>
  </si>
  <si>
    <t>02-05-4184</t>
  </si>
  <si>
    <t>Душевик (Calamintha nepeta nepeta) P9</t>
  </si>
  <si>
    <t>02-05-4186</t>
  </si>
  <si>
    <t>Душевик (Calamintha nepeta White Cloud) P9</t>
  </si>
  <si>
    <t>02-05-0556</t>
  </si>
  <si>
    <t>Ежевика кустистая (Rubus fruticosus Black Satin) P9</t>
  </si>
  <si>
    <t>02-05-3465</t>
  </si>
  <si>
    <t>Ежевика кустистая (Rubus fruticosus Dima) P9</t>
  </si>
  <si>
    <t>02-05-3143</t>
  </si>
  <si>
    <t>Ежевика кустистая (Rubus fruticosus Dirksen Thornless) P9</t>
  </si>
  <si>
    <t>02-05-0563</t>
  </si>
  <si>
    <t>Ежевика кустистая (Rubus fruticosus Thornfree) P9</t>
  </si>
  <si>
    <t>02-05-0564</t>
  </si>
  <si>
    <t>Ежевика кустистая (Rubus fruticosus Thornless Evergreen) P9</t>
  </si>
  <si>
    <t>02-05-0565</t>
  </si>
  <si>
    <t>Ежевика кустистая (Rubus fruticosus Triple Crown) P9</t>
  </si>
  <si>
    <t>02-05-0921</t>
  </si>
  <si>
    <t>Ежемалина (Rubus Tayberry) P9</t>
  </si>
  <si>
    <t>02-05-4127</t>
  </si>
  <si>
    <t>Ель колючая (Picea pungens Blue Diamond) P9</t>
  </si>
  <si>
    <t>02-05-0575</t>
  </si>
  <si>
    <t>Ель колючая (Picea pungens Glauca Majestic Blue) P9</t>
  </si>
  <si>
    <t>02-05-0576</t>
  </si>
  <si>
    <t>Ель колючая (Picea pungens Glauca) P9</t>
  </si>
  <si>
    <t>02-05-3069</t>
  </si>
  <si>
    <t>Ель колючая (Picea pungens Karpaten) PBR P9</t>
  </si>
  <si>
    <t>02-05-1972</t>
  </si>
  <si>
    <t>Ель колючая (Picea pungens Sun on the Sky) P9</t>
  </si>
  <si>
    <t>02-05-3827</t>
  </si>
  <si>
    <t>Ель колючая (Picea pungens Super Blue Seedling) P14</t>
  </si>
  <si>
    <t>02-05-0586</t>
  </si>
  <si>
    <t>Ель колючая (Picea pungens Super Blue Seedling) P9</t>
  </si>
  <si>
    <t>02-05-0597</t>
  </si>
  <si>
    <t>Ель сербская (Picea omorika) P9</t>
  </si>
  <si>
    <t>02-05-3402</t>
  </si>
  <si>
    <t>Ель сизая/канадская (Picea glauca December) P9</t>
  </si>
  <si>
    <t>02-05-3067</t>
  </si>
  <si>
    <t>Ель сизая (Picea Glauca Perfecta) C2</t>
  </si>
  <si>
    <t>02-05-0599</t>
  </si>
  <si>
    <t>Ель сизая/канадская (Picea glauca Alberta Globe) P9</t>
  </si>
  <si>
    <t>02-05-3202</t>
  </si>
  <si>
    <t>Ель сизая/канадская (Picea glauca Conica December) PBR P9</t>
  </si>
  <si>
    <t>02-05-0601</t>
  </si>
  <si>
    <t>Ель сизая/канадская (Picea glauca Conica) P9</t>
  </si>
  <si>
    <t>02-05-0604</t>
  </si>
  <si>
    <t>Ель сизая/канадская (Picea glauca Rainbow’s End) P9</t>
  </si>
  <si>
    <t>02-05-0608</t>
  </si>
  <si>
    <t>Жасмин голоцветковый (Jasminum nudiflorum) P9</t>
  </si>
  <si>
    <t>02-05-3744</t>
  </si>
  <si>
    <t>Жимолость блестящая (Lonicera nitida Garden Clouds Copper Glow) P9</t>
  </si>
  <si>
    <t>02-05-3745</t>
  </si>
  <si>
    <t>Жимолость блестящая (Lonicera nitida Garden Clouds Green Breeze) P9</t>
  </si>
  <si>
    <t>02-05-3746</t>
  </si>
  <si>
    <t>Жимолость блестящая (Lonicera nitida Garden Clouds Purple Storm) P9</t>
  </si>
  <si>
    <t>02-05-1731</t>
  </si>
  <si>
    <t>Жимолость блестящая (Lonicera nitida Maigrün) P9</t>
  </si>
  <si>
    <t>02-05-3741</t>
  </si>
  <si>
    <t>Жимолость голубая (Lonicera caerulea Atut) P9</t>
  </si>
  <si>
    <t>02-05-3743</t>
  </si>
  <si>
    <t>Жимолость голубая (Lonicera caerulea Zojka) P9</t>
  </si>
  <si>
    <t>02-05-4052</t>
  </si>
  <si>
    <t>Жимолость съедобная (Lonicera caerulea Blue Forest) C2</t>
  </si>
  <si>
    <t>02-05-4053</t>
  </si>
  <si>
    <t>Жимолость съедобная (Lonicera caerulea Blue Moon) C2</t>
  </si>
  <si>
    <t>02-05-4054</t>
  </si>
  <si>
    <t>Жимолость съедобная (Lonicera caerulea Blue Velvet) C2</t>
  </si>
  <si>
    <t>02-05-4055</t>
  </si>
  <si>
    <t>Жимолость съедобная (Lonicera caerulea Rebecca) C2</t>
  </si>
  <si>
    <t>02-05-4056</t>
  </si>
  <si>
    <t>Жимолость съедобная (Lonicera caerulea Ruth) C2</t>
  </si>
  <si>
    <t>02-05-0646</t>
  </si>
  <si>
    <t>Зверобой гибридный (Hypericum Hidcote) P9</t>
  </si>
  <si>
    <t>02-05-2256</t>
  </si>
  <si>
    <t>Зверобой густоцветковый (Hypericum densiflorum Buttercup) P9</t>
  </si>
  <si>
    <t>02-05-0647</t>
  </si>
  <si>
    <t>Зверобой Даммера (Hypericum dummeri Peter Dummer) P9</t>
  </si>
  <si>
    <t>02-05-0648</t>
  </si>
  <si>
    <t>Зверобой Мозера (Hypericum moserianum Tricolor) P9</t>
  </si>
  <si>
    <t>02-05-0651</t>
  </si>
  <si>
    <t>Зверобой расктдистый (Hypericum kalmianum Gemo) P9</t>
  </si>
  <si>
    <t>02-05-4202</t>
  </si>
  <si>
    <t>Земляника садовая (Fragaria ananasa Colossus) P9</t>
  </si>
  <si>
    <t>02-05-2537</t>
  </si>
  <si>
    <t>Земляника садовая (Fragaria ananasa Mieze Schindler) P9</t>
  </si>
  <si>
    <t>02-05-3629</t>
  </si>
  <si>
    <t>Земляника садовая (Fragaria ananasa Strawberry Ice) P9</t>
  </si>
  <si>
    <t>02-05-2541</t>
  </si>
  <si>
    <t>Земляника самоплодная (PINEBERRY Snow White) P9</t>
  </si>
  <si>
    <t>02-05-2540</t>
  </si>
  <si>
    <t>Земляника-клубника (FRAMBERRY) P9</t>
  </si>
  <si>
    <t>02-05-3854</t>
  </si>
  <si>
    <t>Ива (Salix subopposita) P9</t>
  </si>
  <si>
    <t>02-05-3855</t>
  </si>
  <si>
    <t>Ива (Salix tetrapla) P9</t>
  </si>
  <si>
    <t>02-05-2349</t>
  </si>
  <si>
    <t>Ива матсуды (Salix Caradoc) P9</t>
  </si>
  <si>
    <t>02-05-0661</t>
  </si>
  <si>
    <t>Ива пурпурная (Salix purpurea Nana) P12</t>
  </si>
  <si>
    <t>02-05-1824</t>
  </si>
  <si>
    <t>Ива пурпурная (Salix purpurea Nana) P9</t>
  </si>
  <si>
    <t>02-05-2619</t>
  </si>
  <si>
    <t>Ива тонкостолбиковая (Salix gracilistyla Melanostachys) P9</t>
  </si>
  <si>
    <t>02-05-1819</t>
  </si>
  <si>
    <t>Ива тонкостолбиковая (Salix gracilistyla Mount Aso) P9</t>
  </si>
  <si>
    <t>02-05-3856</t>
  </si>
  <si>
    <t>Ива удская (Salix udensis Golden Sunshine) P12</t>
  </si>
  <si>
    <t>02-05-0669</t>
  </si>
  <si>
    <t>Ива цельнолистная (Salix integra Hakuro-nishiki) P12</t>
  </si>
  <si>
    <t>02-05-0670</t>
  </si>
  <si>
    <t>Ива цельнолистная (Salix integra Hakuro-nishiki) P9</t>
  </si>
  <si>
    <t>02-05-3488</t>
  </si>
  <si>
    <t>Императа цилиндрическая (Imperata cylindrica Red Baron) P12</t>
  </si>
  <si>
    <t>02-05-1482</t>
  </si>
  <si>
    <t>Ирга Ольхолистная (Amelanchier Alnifolia Mandan) P12</t>
  </si>
  <si>
    <t>02-05-1486</t>
  </si>
  <si>
    <t>Ирга Ольхолистная (Amelanchier Alnifolia Thiessen) P12</t>
  </si>
  <si>
    <t>02-05-3296</t>
  </si>
  <si>
    <t>Итея виргинская (Itea virginica Henrys Garnet) P9</t>
  </si>
  <si>
    <t>02-05-1716</t>
  </si>
  <si>
    <t>Итея Виргинская (Itea virginica Merlot) P9</t>
  </si>
  <si>
    <t>02-05-1220</t>
  </si>
  <si>
    <t>Йошта гибридная (Ribes Jostaberry) P9</t>
  </si>
  <si>
    <t>02-05-4349</t>
  </si>
  <si>
    <t>Каликант цветущий (Calycanthus floridus) P14</t>
  </si>
  <si>
    <t>02-05-2371</t>
  </si>
  <si>
    <t>Калина берквуда (Viburnum tinus) P9</t>
  </si>
  <si>
    <t>02-05-2370</t>
  </si>
  <si>
    <t>Калина боднантенская (Viburnum bodnantense Charles Lamont) P9</t>
  </si>
  <si>
    <t>02-05-0684</t>
  </si>
  <si>
    <t>Калина боднантенская (Viburnum bodnantense Dawn) P9</t>
  </si>
  <si>
    <t>02-05-0685</t>
  </si>
  <si>
    <t>Калина давида (Viburnum davidii) P9</t>
  </si>
  <si>
    <t>02-05-0687</t>
  </si>
  <si>
    <t>Калина лавролистная (Viburnum tinus Eve Price) P9</t>
  </si>
  <si>
    <t>02-05-4106</t>
  </si>
  <si>
    <t>Калина лавролистная (Viburnum tinus Gwenllian) C3</t>
  </si>
  <si>
    <t>02-05-0688</t>
  </si>
  <si>
    <t>Калина лавролистная (Viburnum tinus Gwenllian) P9</t>
  </si>
  <si>
    <t>02-05-4107</t>
  </si>
  <si>
    <t>Калина лавролистная (Viburnum tinus Lilarose) P9</t>
  </si>
  <si>
    <t>02-05-0691</t>
  </si>
  <si>
    <t>Калина обыкновенная (Viburnum opulus Compactum) P9</t>
  </si>
  <si>
    <t>02-05-0695</t>
  </si>
  <si>
    <t>Калина обыкновенная (Viburnum opulus Roseum) P9</t>
  </si>
  <si>
    <t>02-05-0698</t>
  </si>
  <si>
    <t>Калина складчатая (Viburnum plicatum Kilimandjaro) P9</t>
  </si>
  <si>
    <t>02-05-4105</t>
  </si>
  <si>
    <t>Калина складчатая (Viburnum plicatum Magical Spring Glory) P9</t>
  </si>
  <si>
    <t>02-05-0700</t>
  </si>
  <si>
    <t>Калина складчатая (Viburnum plicatum Mariesii) P9</t>
  </si>
  <si>
    <t>02-05-0707</t>
  </si>
  <si>
    <t>Калина складчатая (Viburnum plicatum Summer Snowflake) P9</t>
  </si>
  <si>
    <t>02-05-0708</t>
  </si>
  <si>
    <t>Калина складчатая (Viburnum plicatum tomentosum) P9</t>
  </si>
  <si>
    <t>02-05-0709</t>
  </si>
  <si>
    <t>Калина складчатая (Viburnum plicatum Watanabe) P9</t>
  </si>
  <si>
    <t>02-05-1523</t>
  </si>
  <si>
    <t>Камелия сетчатая (Camellia reticulata Mary Williams) P9</t>
  </si>
  <si>
    <t>02-05-1517</t>
  </si>
  <si>
    <t>Камелия японская (Camellia japonica Bonomiana) P9</t>
  </si>
  <si>
    <t>02-05-2156</t>
  </si>
  <si>
    <t>Камелия японская (Camellia japonica Brushfields Yellow) P9</t>
  </si>
  <si>
    <t>02-05-1519</t>
  </si>
  <si>
    <t>Камелия японская (Camellia japonica Dr. King) P9</t>
  </si>
  <si>
    <t>02-05-1520</t>
  </si>
  <si>
    <t>Камелия японская (Camellia japonica Lady Campbell) P9</t>
  </si>
  <si>
    <t>02-05-1521</t>
  </si>
  <si>
    <t>Камелия японская (Camellia japonica Nobilissima) P9</t>
  </si>
  <si>
    <t>02-05-1522</t>
  </si>
  <si>
    <t>Камелия японская (Camellia japonica Principessa Baciocchi) P9</t>
  </si>
  <si>
    <t>02-05-3928</t>
  </si>
  <si>
    <t>Камелия японская (Camellia japonica Tricolor) P14</t>
  </si>
  <si>
    <t>02-05-4009</t>
  </si>
  <si>
    <t>Камелия японская (Camellia japonica William Bartlett) P9</t>
  </si>
  <si>
    <t>02-05-3246</t>
  </si>
  <si>
    <t>Кампсис таглиабуанский (Campsis tagliabuana Mme Galen) P9</t>
  </si>
  <si>
    <t>02-05-3245</t>
  </si>
  <si>
    <t>Кампсис укореняющийся (Campsis radicans Flava) P9</t>
  </si>
  <si>
    <t>02-05-3249</t>
  </si>
  <si>
    <t>Кариоптерис кландоненский (Caryopteris clandonensis Gold Crest) P9</t>
  </si>
  <si>
    <t>02-05-2562</t>
  </si>
  <si>
    <t>Кариоптерис кландоненский (Caryopteris clandonensis Grand Bleu) P9</t>
  </si>
  <si>
    <t>02-05-1528</t>
  </si>
  <si>
    <t>Кариоптерис кландоненский (Caryopteris clandonensis Heavenly Blue) P9</t>
  </si>
  <si>
    <t>02-05-1529</t>
  </si>
  <si>
    <t>Кариоптерис кландоненский (Caryopteris clandonensis Hint of Gold) P9</t>
  </si>
  <si>
    <t>02-05-1530</t>
  </si>
  <si>
    <t>Кариоптерис кландоненский (Caryopteris clandonensis Kew Blue) P9</t>
  </si>
  <si>
    <t>02-05-2797</t>
  </si>
  <si>
    <t>Кариоптерис кландоненский (Caryopteris clandonensis Stephi) P9</t>
  </si>
  <si>
    <t>02-05-4010</t>
  </si>
  <si>
    <t>Кариоптерис кландоненский (Caryopteris clandonensis Sterling Silver) P9</t>
  </si>
  <si>
    <t>02-05-2564</t>
  </si>
  <si>
    <t>Кариоптерис кландоненский (Caryopteris clandonensis White Surprise) PBR P9</t>
  </si>
  <si>
    <t>02-05-2565</t>
  </si>
  <si>
    <t>Кариоптерис кландоненский (Caryopteris clandonensis Worcester Gold) P9</t>
  </si>
  <si>
    <t>02-05-3721</t>
  </si>
  <si>
    <t>Кёльрейтерия метельчатая (Koelreuteria paniculata) P14</t>
  </si>
  <si>
    <t>02-05-0726</t>
  </si>
  <si>
    <t>Керрия японская (Kerria japonica Golden Guinea) P9</t>
  </si>
  <si>
    <t>02-05-0727</t>
  </si>
  <si>
    <t>Керрия японская (Kerria japonica) P9</t>
  </si>
  <si>
    <t>02-05-2178</t>
  </si>
  <si>
    <t>Кизильник блестящий (Cotoneaster franchetii) P9</t>
  </si>
  <si>
    <t>02-05-3618</t>
  </si>
  <si>
    <t>Кизильник блестящий (Cotoneaster lucidus) P14</t>
  </si>
  <si>
    <t>02-05-0732</t>
  </si>
  <si>
    <t>Кизильник гибридный (Cotoneaster suecicus Skogholm) P9</t>
  </si>
  <si>
    <t>02-05-2179</t>
  </si>
  <si>
    <t>Кизильник горизонтальный (Cotoneaster horizontalis) P9</t>
  </si>
  <si>
    <t>02-05-2177</t>
  </si>
  <si>
    <t>Кизильник даммера (Cotoneaster dammeri Major) P9</t>
  </si>
  <si>
    <t>02-05-3261</t>
  </si>
  <si>
    <t>Кизильник даммера (Cotoneaster dammeri Miranda) P9</t>
  </si>
  <si>
    <t>02-05-2182</t>
  </si>
  <si>
    <t>Кизильник даммера (Cotoneaster radicans Eichholz) P9</t>
  </si>
  <si>
    <t>02-05-0738</t>
  </si>
  <si>
    <t>Кизильник лежачий (Cotoneaster procumbens Queen of Carpets) P9</t>
  </si>
  <si>
    <t>02-05-0739</t>
  </si>
  <si>
    <t>Кизильник лежачий (Cotoneaster procumbens Streibs Findling) P9</t>
  </si>
  <si>
    <t>02-05-0742</t>
  </si>
  <si>
    <t>Кипарисовик горохоплодный (Chamaecyparis pisifera Boulevard) P9</t>
  </si>
  <si>
    <t>02-05-3389</t>
  </si>
  <si>
    <t>Кипарисовик горохоплодный (Chamaecyparis pisifera Filifera Aurea) P9</t>
  </si>
  <si>
    <t>02-05-0743</t>
  </si>
  <si>
    <t>Кипарисовик горохоплодный (Chamaecyparis pisifera Filifera Nana) P9</t>
  </si>
  <si>
    <t>02-05-2643</t>
  </si>
  <si>
    <t>Кипарисовик горохоплодный (Chamaecyparis pisifera Sungold) C2</t>
  </si>
  <si>
    <t>02-05-0744</t>
  </si>
  <si>
    <t>Кипарисовик горохоплодный (Chamaecyparis pisifera Sungold) P9</t>
  </si>
  <si>
    <t>02-05-4399</t>
  </si>
  <si>
    <t>Кипарисовик туполистный (Chamaecyparis obtusa Aurea) P14</t>
  </si>
  <si>
    <t>02-05-4350</t>
  </si>
  <si>
    <t>Клематис (Clematis Blue Angel) P9</t>
  </si>
  <si>
    <t>02-05-4388</t>
  </si>
  <si>
    <t>Клематис (Clematis DR Ruppel) P9</t>
  </si>
  <si>
    <t>02-05-2719</t>
  </si>
  <si>
    <t>Клематис (Clematis Jackmanii) P9</t>
  </si>
  <si>
    <t>02-05-4389</t>
  </si>
  <si>
    <t>Клематис (Clematis Multi Blue) P9</t>
  </si>
  <si>
    <t>02-05-2711</t>
  </si>
  <si>
    <t>Клематис (Clematis Nelly Moser) P9</t>
  </si>
  <si>
    <t>02-05-4390</t>
  </si>
  <si>
    <t>Клематис (Clematis Piilu) P9</t>
  </si>
  <si>
    <t>02-05-4391</t>
  </si>
  <si>
    <t>Клематис (Clematis Polish Spirit) P9</t>
  </si>
  <si>
    <t>02-05-4392</t>
  </si>
  <si>
    <t>Клематис (Clematis Rouge Cardinal) P9</t>
  </si>
  <si>
    <t>02-05-4393</t>
  </si>
  <si>
    <t>Клематис (Clematis The President) P9</t>
  </si>
  <si>
    <t>02-05-4380</t>
  </si>
  <si>
    <t>Клен дланевидный/веерный (Acer palmatum Atropurpureum) C2 25-30</t>
  </si>
  <si>
    <t>02-05-0764</t>
  </si>
  <si>
    <t>Клен дланевидный/веерный (Acer palmatum Atropurpureum) P9</t>
  </si>
  <si>
    <t>02-05-3983</t>
  </si>
  <si>
    <t>Клен дланевидный/веерный (Acer palmatum Dissectum) C2</t>
  </si>
  <si>
    <t>02-05-0774</t>
  </si>
  <si>
    <t>Клен дланевидный/веерный (Acer palmatum Emerald Lace) P9</t>
  </si>
  <si>
    <t>02-05-4381</t>
  </si>
  <si>
    <t>Клен дланевидный/веерный (Acer palmatum Firecracker) C3 80</t>
  </si>
  <si>
    <t>02-05-3227</t>
  </si>
  <si>
    <t>Клен дланевидный/веерный (Acer palmatum Garnet) C2</t>
  </si>
  <si>
    <t>02-05-4382</t>
  </si>
  <si>
    <t>Клен дланевидный/веерный (Acer palmatum Hime Shojo) C2 60</t>
  </si>
  <si>
    <t>02-05-4383</t>
  </si>
  <si>
    <t>Клен дланевидный/веерный (Acer palmatum Hime Shojo) C3 80</t>
  </si>
  <si>
    <t>Клен дланевидный/веерный (Acer palmatum Jerre Schwartz) C2 30-40</t>
  </si>
  <si>
    <t>Клен дланевидный/веерный (Acer palmatum Jerre Katsura) C2 30-40</t>
  </si>
  <si>
    <t>02-05-3984</t>
  </si>
  <si>
    <t>Клен дланевидный/веерный (Acer palmatum Orange Dream) C2</t>
  </si>
  <si>
    <t>02-05-4386</t>
  </si>
  <si>
    <t>Клен дланевидный/веерный (Acer palmatum Ornatum) C2 60</t>
  </si>
  <si>
    <t>02-05-3540</t>
  </si>
  <si>
    <t>Клен дланевидный/веерный (Acer palmatum Royal Garnet ) P9</t>
  </si>
  <si>
    <t>02-05-0785</t>
  </si>
  <si>
    <t>Клен дланевидный/веерный (Acer palmatum Seiryu) P9</t>
  </si>
  <si>
    <t>02-05-4387</t>
  </si>
  <si>
    <t>Клен дланевидный/веерный (Acer palmatum Seiryu) C2 25-30</t>
  </si>
  <si>
    <t>02-05-3539</t>
  </si>
  <si>
    <t>Клен дланевидный/веерный (Acer palmatum Skeeter's Broom) C2</t>
  </si>
  <si>
    <t>02-05-0782</t>
  </si>
  <si>
    <t>Клен дланевидный/веерный (Acer palmatum) P9</t>
  </si>
  <si>
    <t>02-05-3982</t>
  </si>
  <si>
    <t>Клён Максимовича (Acer maximowiczianum) P14</t>
  </si>
  <si>
    <t>02-05-3536</t>
  </si>
  <si>
    <t>Клен серый (Acer griseum) P14</t>
  </si>
  <si>
    <t>02-05-4343</t>
  </si>
  <si>
    <t>Клен японский (Acer japonicum Aconitifolium) C2</t>
  </si>
  <si>
    <t>02-05-4379</t>
  </si>
  <si>
    <t>02-05-0794</t>
  </si>
  <si>
    <t>Клетра ольхолистная (Clethra alnifolia Pink Spire) P9</t>
  </si>
  <si>
    <t>02-05-2167</t>
  </si>
  <si>
    <t>Клетра ольхолистная (Clethra alnifolia) P9</t>
  </si>
  <si>
    <t>02-05-1855</t>
  </si>
  <si>
    <t>Клюква крупноплодная (Vaccinium macrocarpon Ben Lear) P9</t>
  </si>
  <si>
    <t>02-05-1856</t>
  </si>
  <si>
    <t>Клюква крупноплодная (Vaccinium macrocarpon Howes) P9</t>
  </si>
  <si>
    <t>02-05-0356</t>
  </si>
  <si>
    <t>Клюква крупноплодная (Vaccinium macrocarpon McFarlin) P9</t>
  </si>
  <si>
    <t>02-05-1857</t>
  </si>
  <si>
    <t>Клюква крупноплодная (Vaccinium macrocarpon Pilgrim) P9</t>
  </si>
  <si>
    <t>02-05-3888</t>
  </si>
  <si>
    <t>Ковыль тончайший (Stipa tenuissima Pony Tails ) P9</t>
  </si>
  <si>
    <t>02-05-4187</t>
  </si>
  <si>
    <t>Колокольчик молочноцветковый (Campanula lactiflora Loddon Anna) Р9</t>
  </si>
  <si>
    <t>02-05-4188</t>
  </si>
  <si>
    <t>Колокольчик молочноцветковый (Campanula lactiflora Prichard's Var) Р9</t>
  </si>
  <si>
    <t>02-05-0797</t>
  </si>
  <si>
    <t>Кольквиция прелестная (Kolkwitzia amabilis) P9</t>
  </si>
  <si>
    <t>02-05-3608</t>
  </si>
  <si>
    <t>Кореопсис (Coreopsis vert. Zagreb) P12</t>
  </si>
  <si>
    <t>02-05-4189</t>
  </si>
  <si>
    <t>Кореопсис крупноцветковый (Coreopsis grandiflora Presto Yellow Double) Р12</t>
  </si>
  <si>
    <t>02-05-4190</t>
  </si>
  <si>
    <t>Кореопсис крупноцветковый (Coreopsis grandiflora Sunkiss Yellow Red) Р12</t>
  </si>
  <si>
    <t>02-05-4191</t>
  </si>
  <si>
    <t>Кореопсис крупноцветковый (Coreopsis grandiflora Uptick Cream) Р12</t>
  </si>
  <si>
    <t>02-05-4192</t>
  </si>
  <si>
    <t>Кореопсис крупноцветковый (Coreopsis grandiflora Uptick Gold&amp;bronze) Р12</t>
  </si>
  <si>
    <t>02-05-4193</t>
  </si>
  <si>
    <t>Кореопсис крупноцветковый (Coreopsis grandiflora Uptick Red) Р12</t>
  </si>
  <si>
    <t>02-05-4194</t>
  </si>
  <si>
    <t>Кореопсис крупноцветковый (Coreopsis grandiflora Uptick Yellow&amp;Red) Р12</t>
  </si>
  <si>
    <t>02-05-4274</t>
  </si>
  <si>
    <t>Котовник (Nepeta grandiflora Dawn to Dusk) P9</t>
  </si>
  <si>
    <t>02-05-4275</t>
  </si>
  <si>
    <t>Котовник (Nepeta grandiflora Summer Magic ) P9</t>
  </si>
  <si>
    <t>02-05-3496</t>
  </si>
  <si>
    <t>Котовник (Nepeta Six Hills Giant) P9</t>
  </si>
  <si>
    <t>02-05-4280</t>
  </si>
  <si>
    <t>Котовник (Nepeta Walker's Low) P9</t>
  </si>
  <si>
    <t>02-05-4273</t>
  </si>
  <si>
    <t>Котовник Гованна (Nepeta govaniana) P9</t>
  </si>
  <si>
    <t>02-05-4276</t>
  </si>
  <si>
    <t>Котовник кистевидный (Nepeta racemosa Grog) P9</t>
  </si>
  <si>
    <t>02-05-4277</t>
  </si>
  <si>
    <t>Котовник кистевидный (Nepeta racemosa Little Titch) P9</t>
  </si>
  <si>
    <t>02-05-4278</t>
  </si>
  <si>
    <t>Котовник кистевидный (Nepeta racemosa Snowflake) Р9</t>
  </si>
  <si>
    <t>02-05-4279</t>
  </si>
  <si>
    <t>Котовник Нептун (Nepeta Neptune) P9</t>
  </si>
  <si>
    <t>02-05-4272</t>
  </si>
  <si>
    <t>Котовник фассена (Nepeta faassenii Purrsian Blue) Р9</t>
  </si>
  <si>
    <t>02-05-2153</t>
  </si>
  <si>
    <t>Красивоплодник бодиньера (Callicarpa bodinieri giraldii) P9</t>
  </si>
  <si>
    <t>02-05-3243</t>
  </si>
  <si>
    <t>Красивоплодник бодиньера (Callicarpa bodinieri Snowqueen) P9</t>
  </si>
  <si>
    <t>02-05-0803</t>
  </si>
  <si>
    <t>Крушина ломкая (Frangula alnus Fastigiata Ron Williams) P9</t>
  </si>
  <si>
    <t>02-05-3140</t>
  </si>
  <si>
    <t>Крыжовник обыкновенный (Ribes uva-crispa Achilles) P9</t>
  </si>
  <si>
    <t>02-05-2516</t>
  </si>
  <si>
    <t>Крыжовник обыкновенный (Ribes uva-crispa Hinnonmäki Grön) P9</t>
  </si>
  <si>
    <t>02-05-2517</t>
  </si>
  <si>
    <t>Крыжовник обыкновенный (Ribes uva-crispa Hinnonmäki Röd) P9</t>
  </si>
  <si>
    <t>02-05-3141</t>
  </si>
  <si>
    <t>Крыжовник обыкновенный (Ribes uva-crispa Invicta) P9</t>
  </si>
  <si>
    <t>02-05-1939</t>
  </si>
  <si>
    <t>Купрессоципарис Лейланда (Cupressocyparis leylandii Castlewellan) P9</t>
  </si>
  <si>
    <t>02-05-1940</t>
  </si>
  <si>
    <t>Купрессоципарис Лейланда (Cupressocyparis leylandii Gold Rider) P9</t>
  </si>
  <si>
    <t>02-05-1941</t>
  </si>
  <si>
    <t>Купрессоципарис Лейланда (Cupressocyparis leylandii Tweeduizendéén) P9</t>
  </si>
  <si>
    <t>02-05-1938</t>
  </si>
  <si>
    <t>Купрессоципарис Лейланда (Cupressocyparis leylandii) P9</t>
  </si>
  <si>
    <t>02-05-3725</t>
  </si>
  <si>
    <t>Лаванда гибридная (Lavandula intermedia Edelweiss) P9</t>
  </si>
  <si>
    <t>02-05-4049</t>
  </si>
  <si>
    <t>Лаванда узколистная (Lavandula angustifolia Essence Purple) P9</t>
  </si>
  <si>
    <t>02-05-2918</t>
  </si>
  <si>
    <t>Лаванда узколистная (Lavandula angustifolia Hidcote) P9</t>
  </si>
  <si>
    <t>02-05-2921</t>
  </si>
  <si>
    <t>Лаванда узколистная (Lavandula angustifolia Munstead) P9</t>
  </si>
  <si>
    <t>02-05-3299</t>
  </si>
  <si>
    <t>Лаванда узколистная (Lavandula angustifolia Rosea) P9</t>
  </si>
  <si>
    <t>02-05-3724</t>
  </si>
  <si>
    <t>Лаванда узколистная (Lavandula angustifolia Silver Mist) P9</t>
  </si>
  <si>
    <t>02-05-1801</t>
  </si>
  <si>
    <t>Лавровишня обыкновенная (Prunus laurocerasus Elly) P9</t>
  </si>
  <si>
    <t>02-05-2967</t>
  </si>
  <si>
    <t>Лавровишня обыкновенная (Prunus laurocerasus Etna) P9</t>
  </si>
  <si>
    <t>02-05-0821</t>
  </si>
  <si>
    <t>Лавровишня обыкновенная (Prunus laurocerasus Genolia) P9</t>
  </si>
  <si>
    <t>02-05-2968</t>
  </si>
  <si>
    <t>Лавровишня обыкновенная (Prunus laurocerasus Herbergii) P9</t>
  </si>
  <si>
    <t>02-05-4078</t>
  </si>
  <si>
    <t>Лавровишня обыкновенная (Prunus laurocerasus On Fire) P9</t>
  </si>
  <si>
    <t>02-05-2969</t>
  </si>
  <si>
    <t>Лавровишня обыкновенная (Prunus laurocerasus Rotundifolia) P9</t>
  </si>
  <si>
    <t>02-05-0828</t>
  </si>
  <si>
    <t>Лавровишня португальская (Prunus lusitanica Angustifolia) P9</t>
  </si>
  <si>
    <t>02-05-4045</t>
  </si>
  <si>
    <t>Лагерстремия/Индийская сирень (Lagerstroemia indica Babe) P9</t>
  </si>
  <si>
    <t>02-05-4047</t>
  </si>
  <si>
    <t>Лагерстремия/Индийская сирень (Lagerstroemia indica Eternal) P9</t>
  </si>
  <si>
    <t>02-05-4046</t>
  </si>
  <si>
    <t>Лагерстремия/Индийская сирень (Lagerstroemia indica Kiss) P9</t>
  </si>
  <si>
    <t>02-05-4048</t>
  </si>
  <si>
    <t>Лагерстремия/Индийская сирень (Lagerstroemia indica Virgin) P9</t>
  </si>
  <si>
    <t>02-05-0836</t>
  </si>
  <si>
    <t>Лапчатка кустарниковая (Potentilla fruticosa Annette) P9</t>
  </si>
  <si>
    <t>02-05-1783</t>
  </si>
  <si>
    <t>Лапчатка кустарниковая (Potentilla fruticosa Bella Apple) P9</t>
  </si>
  <si>
    <t>02-05-3345</t>
  </si>
  <si>
    <t>Лапчатка кустарниковая (Potentilla fruticosa Bella Rosa) P9</t>
  </si>
  <si>
    <t>02-05-0837</t>
  </si>
  <si>
    <t>Лапчатка кустарниковая (Potentilla fruticosa Bellissima) P9</t>
  </si>
  <si>
    <t>02-05-2958</t>
  </si>
  <si>
    <t>Лапчатка кустарниковая (Potentilla fruticosa Citrus Tart) P9</t>
  </si>
  <si>
    <t>02-05-2959</t>
  </si>
  <si>
    <t>Лапчатка кустарниковая (Potentilla fruticosa Creme Brulee) P9</t>
  </si>
  <si>
    <t>02-05-0838</t>
  </si>
  <si>
    <t>Лапчатка кустарниковая (Potentilla fruticosa Danny Boy) P9</t>
  </si>
  <si>
    <t>02-05-0839</t>
  </si>
  <si>
    <t>Лапчатка кустарниковая (Potentilla fruticosa Daydawn) P9</t>
  </si>
  <si>
    <t>02-05-1787</t>
  </si>
  <si>
    <t>Лапчатка кустарниковая (Potentilla fruticosa Elizabeth) P9</t>
  </si>
  <si>
    <t>02-05-0840</t>
  </si>
  <si>
    <t>Лапчатка кустарниковая (Potentilla fruticosa Glamour Girl) P9</t>
  </si>
  <si>
    <t>02-05-0841</t>
  </si>
  <si>
    <t>Лапчатка кустарниковая (Potentilla fruticosa Goldfinger) P9</t>
  </si>
  <si>
    <t>02-05-0842</t>
  </si>
  <si>
    <t>Лапчатка кустарниковая (Potentilla fruticosa Goldstar) P9</t>
  </si>
  <si>
    <t>02-05-0843</t>
  </si>
  <si>
    <t>Лапчатка кустарниковая (Potentilla fruticosa Goldteppich) P9</t>
  </si>
  <si>
    <t>02-05-2325</t>
  </si>
  <si>
    <t>Лапчатка кустарниковая (Potentilla fruticosa Hachmanns Gigant) P9</t>
  </si>
  <si>
    <t>02-05-2960</t>
  </si>
  <si>
    <t>Лапчатка кустарниковая (Potentilla fruticosa Hendlin Bella Lindsey) P9</t>
  </si>
  <si>
    <t>02-05-0844</t>
  </si>
  <si>
    <t>Лапчатка кустарниковая (Potentilla fruticosa Hopley's Orange) P9</t>
  </si>
  <si>
    <t>02-05-1789</t>
  </si>
  <si>
    <t>Лапчатка кустарниковая (Potentilla fruticosa Katherine Dykes) P9</t>
  </si>
  <si>
    <t>02-05-1790</t>
  </si>
  <si>
    <t>Лапчатка кустарниковая (Potentilla fruticosa Klondike) P9</t>
  </si>
  <si>
    <t>02-05-1791</t>
  </si>
  <si>
    <t>Лапчатка кустарниковая (Potentilla fruticosa Kobold) P9</t>
  </si>
  <si>
    <t>02-05-2962</t>
  </si>
  <si>
    <t>Лапчатка кустарниковая (Potentilla fruticosa Lemon Meringue) P9</t>
  </si>
  <si>
    <t>02-05-0845</t>
  </si>
  <si>
    <t>Лапчатка кустарниковая (Potentilla fruticosa Longacre) P9</t>
  </si>
  <si>
    <t>02-05-1793</t>
  </si>
  <si>
    <t>Лапчатка кустарниковая (Potentilla fruticosa Manchu) P9</t>
  </si>
  <si>
    <t>02-05-0847</t>
  </si>
  <si>
    <t>Лапчатка кустарниковая (Potentilla fruticosa Mango Tango) P9</t>
  </si>
  <si>
    <t>02-05-2327</t>
  </si>
  <si>
    <t>Лапчатка кустарниковая (Potentilla fruticosa Marian Red Robin) P9</t>
  </si>
  <si>
    <t>02-05-4077</t>
  </si>
  <si>
    <t>Лапчатка кустарниковая (Potentilla fruticosa Marmalade) P9</t>
  </si>
  <si>
    <t>02-05-2328</t>
  </si>
  <si>
    <t>Лапчатка кустарниковая (Potentilla fruticosa McKay's White) P9</t>
  </si>
  <si>
    <t>02-05-3830</t>
  </si>
  <si>
    <t>Лапчатка кустарниковая (Potentilla fruticosa Medic. Wheel Mount.) P9</t>
  </si>
  <si>
    <t>02-05-2330</t>
  </si>
  <si>
    <t>Лапчатка кустарниковая (Potentilla fruticosa Orange Star) P9</t>
  </si>
  <si>
    <t>02-05-0852</t>
  </si>
  <si>
    <t>Лапчатка кустарниковая (Potentilla fruticosa Pink Paradise) P9</t>
  </si>
  <si>
    <t>02-05-0853</t>
  </si>
  <si>
    <t>Лапчатка кустарниковая (Potentilla fruticosa Pink Queen) P9</t>
  </si>
  <si>
    <t>02-05-1794</t>
  </si>
  <si>
    <t>Лапчатка кустарниковая (Potentilla fruticosa Pink Whisper) P9</t>
  </si>
  <si>
    <t>02-05-0854</t>
  </si>
  <si>
    <t>Лапчатка кустарниковая (Potentilla fruticosa Primrose Beauty) P9</t>
  </si>
  <si>
    <t>02-05-0855</t>
  </si>
  <si>
    <t>Лапчатка кустарниковая (Potentilla fruticosa Red Ace) P9</t>
  </si>
  <si>
    <t>02-05-0856</t>
  </si>
  <si>
    <t>Лапчатка кустарниковая (Potentilla fruticosa Snowflake) P9</t>
  </si>
  <si>
    <t>02-05-1796</t>
  </si>
  <si>
    <t>Лапчатка кустарниковая (Potentilla fruticosa Sunset) P9</t>
  </si>
  <si>
    <t>02-05-0857</t>
  </si>
  <si>
    <t>Лапчатка кустарниковая (Potentilla fruticosa Tangerine) P9</t>
  </si>
  <si>
    <t>02-05-2121</t>
  </si>
  <si>
    <t>Лапчатка трехзубчатая (Potentilla tridentata Nuuk) P9</t>
  </si>
  <si>
    <t>02-05-4394</t>
  </si>
  <si>
    <t>Леукотоэ кейский (Leucothoe keiskei Royal Ruby) C3</t>
  </si>
  <si>
    <t>02-05-2927</t>
  </si>
  <si>
    <t>Леукотоэ кейский (Leucothoe keiskei Royal Ruby) P9</t>
  </si>
  <si>
    <t>02-05-0859</t>
  </si>
  <si>
    <t>Леукотоэ приручевая (Leucothoe fontanesiana Zeblid) P9</t>
  </si>
  <si>
    <t>02-05-3614</t>
  </si>
  <si>
    <t>Лещина/Орешник (Corylus Fertile de Coutard) P12</t>
  </si>
  <si>
    <t>02-05-3616</t>
  </si>
  <si>
    <t>Лещина/Орешник (Corylus Tonda di Giffoni) P12</t>
  </si>
  <si>
    <t>02-05-3617</t>
  </si>
  <si>
    <t>Лещина/Орешник (Corylus Tonda Gentile delle Langhe) P12</t>
  </si>
  <si>
    <t>02-05-4153</t>
  </si>
  <si>
    <t>Лещина/Орешник (Corylus Tonda Romana) P12</t>
  </si>
  <si>
    <t>02-05-3615</t>
  </si>
  <si>
    <t>Лещина/Орешник большая (Corylus maxima Purpurea) P14</t>
  </si>
  <si>
    <t>02-05-3611</t>
  </si>
  <si>
    <t>Лещина/Орешник обыкновенная (Corylus avellana Contorta) P14</t>
  </si>
  <si>
    <t>02-05-3612</t>
  </si>
  <si>
    <t>Лещина/Орешник обыкновенная (Corylus avellana Medusa ) P14</t>
  </si>
  <si>
    <t>02-05-4351</t>
  </si>
  <si>
    <t>Лещина/Орешник обыкновенная (Corylus avellana Red Majestic) P14</t>
  </si>
  <si>
    <t>02-05-3613</t>
  </si>
  <si>
    <t>Лещина/Орешник обыкновенная (Corylus avellana Scooter) P14</t>
  </si>
  <si>
    <t>02-05-4051</t>
  </si>
  <si>
    <t>Ликвидамбар смолоносный (Liquidambar styraciflua) P12</t>
  </si>
  <si>
    <t>02-05-3735</t>
  </si>
  <si>
    <t>Ликвидамбар смолоносный (Liquidambar styraciflua) P14</t>
  </si>
  <si>
    <t>02-05-4216</t>
  </si>
  <si>
    <t>Лилейник (Hemerocallis Dress Code) P9</t>
  </si>
  <si>
    <t>02-05-4217</t>
  </si>
  <si>
    <t>Лилейник (Hemerocallis Mini Stella) P9</t>
  </si>
  <si>
    <t>02-05-4218</t>
  </si>
  <si>
    <t>Лилейник (Hemerocallis On and On) P9</t>
  </si>
  <si>
    <t>02-05-4219</t>
  </si>
  <si>
    <t>Лилейник (Hemerocallis Peach Pudding) P9</t>
  </si>
  <si>
    <t>02-05-4220</t>
  </si>
  <si>
    <t>Лилейник (Hemerocallis Rosy Returns) P9</t>
  </si>
  <si>
    <t>02-05-3736</t>
  </si>
  <si>
    <t>Лириодендрон тюльпанный (Liriodendron tulipifera) C2</t>
  </si>
  <si>
    <t>02-05-4260</t>
  </si>
  <si>
    <t>Лириопе мускари (Liriope muscari Ingwersen) P9</t>
  </si>
  <si>
    <t>02-05-4261</t>
  </si>
  <si>
    <t>Лириопе мускари (Liriope muscari Okina) P9</t>
  </si>
  <si>
    <t>02-05-4262</t>
  </si>
  <si>
    <t>Лириопе мускари (Liriope muscari Purple Passion) P9</t>
  </si>
  <si>
    <t>02-05-4263</t>
  </si>
  <si>
    <t>Лириопе мускари (Liriope muscari Variegata) P9</t>
  </si>
  <si>
    <t>02-05-2112</t>
  </si>
  <si>
    <t>Лириопе плосколистная (Liriope muscari Moneymaker) P9</t>
  </si>
  <si>
    <t>02-05-0872</t>
  </si>
  <si>
    <t>Лиственница европейская (Larix decidua) P9</t>
  </si>
  <si>
    <t>02-05-4400</t>
  </si>
  <si>
    <t>Лиственница европейская (Larix decidua Little Bogle) C5 PA120</t>
  </si>
  <si>
    <t>02-05-0885</t>
  </si>
  <si>
    <t>Лиственница Кемпфера (Larix kaempferi) P9</t>
  </si>
  <si>
    <t>02-05-3058</t>
  </si>
  <si>
    <t>Лиственница Кемпфера (Larix kaempferi Blue Dwarf) C5 PA 90</t>
  </si>
  <si>
    <t>02-05-2731</t>
  </si>
  <si>
    <t>Лиственница Кемпфера (Larix kaempferi Cupido) C5 PA 120</t>
  </si>
  <si>
    <t>02-05-4401</t>
  </si>
  <si>
    <t>Лиственница Кемпфера (Larix kaempferi Cupido) C5 PA 90</t>
  </si>
  <si>
    <t>02-05-0884</t>
  </si>
  <si>
    <t>Лиственница Кемпфера (Larix kaempferi Diana) C5 PA 120</t>
  </si>
  <si>
    <t>02-05-0892</t>
  </si>
  <si>
    <t>Лиственница Кемпфера (Larix kaempferi Stiff Weeper) C5 PA 120</t>
  </si>
  <si>
    <t>02-05-3060</t>
  </si>
  <si>
    <t>Лиственница Кемпфера (Larix kaempferi Stiff Weeper) C5 PA 90</t>
  </si>
  <si>
    <t>02-05-3519</t>
  </si>
  <si>
    <t>Лиственница тонкочешуйчатая (Larix eurolepis) P9</t>
  </si>
  <si>
    <t>02-05-2195</t>
  </si>
  <si>
    <t>Лох вечнозеленый (Elaeagnus ebbingei) P9</t>
  </si>
  <si>
    <t>02-05-3623</t>
  </si>
  <si>
    <t>Лох эббинге (Elaeagnus ebb. Compacta) P9</t>
  </si>
  <si>
    <t>02-05-4195</t>
  </si>
  <si>
    <t>Луговик дернистый (Deschampsia cespitosa Goldtau) Р12</t>
  </si>
  <si>
    <t>02-05-4166</t>
  </si>
  <si>
    <t>Лук декоративный (Allium 'Millennium) P12</t>
  </si>
  <si>
    <t>02-05-4264</t>
  </si>
  <si>
    <t>Люпин многолистный (Lupinus polyphyllus Blue Shades) P12</t>
  </si>
  <si>
    <t>02-05-4265</t>
  </si>
  <si>
    <t>Люпин многолистный (Lupinus polyphyllus Red Shades) P12</t>
  </si>
  <si>
    <t>02-05-4266</t>
  </si>
  <si>
    <t>Люпин многолистный (Lupinus polyphyllus Rose Shades) P12</t>
  </si>
  <si>
    <t>02-05-4267</t>
  </si>
  <si>
    <t>Люпин многолистный (Lupinus polyphyllus White Shades) P12</t>
  </si>
  <si>
    <t>02-05-4268</t>
  </si>
  <si>
    <t>Люпин многолистный (Lupinus polyphyllus Yellow Shades) P12</t>
  </si>
  <si>
    <t>02-05-4369</t>
  </si>
  <si>
    <t>Люпин многолистный (Lupinus RB of Nobles Edelknaben) P9</t>
  </si>
  <si>
    <t>02-05-4370</t>
  </si>
  <si>
    <t>Люпин многолистный (Lupinus RB of Nobles Fräulein) P9</t>
  </si>
  <si>
    <t>02-05-4371</t>
  </si>
  <si>
    <t>Люпин многолистный (Lupinus RB of Nobles Kastellan) P9</t>
  </si>
  <si>
    <t>02-05-4372</t>
  </si>
  <si>
    <t>Люпин многолистный (Lupinus RB of Nobles Kronleuchter) P9</t>
  </si>
  <si>
    <t>02-05-4373</t>
  </si>
  <si>
    <t>Люпин многолистный (Lupinus RB of Nobles Mein Schloss) P9</t>
  </si>
  <si>
    <t>02-05-4374</t>
  </si>
  <si>
    <t>Люпин многолистный (Lupinus RB of Nobles Schlossfrau) P9</t>
  </si>
  <si>
    <t>02-05-3317</t>
  </si>
  <si>
    <t>Магнолия (Magnolia Betty) P9</t>
  </si>
  <si>
    <t>02-05-3318</t>
  </si>
  <si>
    <t>Магнолия (Magnolia Black Tulip) C2</t>
  </si>
  <si>
    <t>02-05-3321</t>
  </si>
  <si>
    <t>Магнолия (Magnolia Genie) C2</t>
  </si>
  <si>
    <t>02-05-3756</t>
  </si>
  <si>
    <t>Магнолия (Magnolia Winelight) C2</t>
  </si>
  <si>
    <t>02-05-3325</t>
  </si>
  <si>
    <t>Магнолия (Mahonia Volcano MYOY) C2</t>
  </si>
  <si>
    <t>02-05-3316</t>
  </si>
  <si>
    <t>Магнолия cуланжа (Magnolia soulangeana Satisfaction) C2</t>
  </si>
  <si>
    <t>02-05-2296</t>
  </si>
  <si>
    <t>Магнолия вильсона (Magnolia stellata) P9</t>
  </si>
  <si>
    <t>02-05-0902</t>
  </si>
  <si>
    <t>Магнолия гибридная (Magnolia George Henry Kern) P9</t>
  </si>
  <si>
    <t>02-05-0905</t>
  </si>
  <si>
    <t>Магнолия гибридная (Magnolia Susan) P9</t>
  </si>
  <si>
    <t>02-05-3754</t>
  </si>
  <si>
    <t>Магнолия кобус (Magnolia kobus) P14</t>
  </si>
  <si>
    <t>02-05-0911</t>
  </si>
  <si>
    <t>Магнолия Лебнера (Magnolia loebneri Leonard Messel) P9</t>
  </si>
  <si>
    <t>02-05-0912</t>
  </si>
  <si>
    <t>Магнолия Лебнера (Magnolia loebneri Merrill) P9</t>
  </si>
  <si>
    <t>02-05-1743</t>
  </si>
  <si>
    <t>Магнолия стеллата (Magnolia stellata Royal Star) P9</t>
  </si>
  <si>
    <t>02-05-0917</t>
  </si>
  <si>
    <t>Магнолия Суланжа (Magnolia soulangeana) P9</t>
  </si>
  <si>
    <t>02-05-0920</t>
  </si>
  <si>
    <t>Магония падуболистная (Mahonia aquifolium) P9</t>
  </si>
  <si>
    <t>02-05-0923</t>
  </si>
  <si>
    <t>Малина обыкновенная (Rubus idaeus Autumn Bliss) P12</t>
  </si>
  <si>
    <t>02-05-2520</t>
  </si>
  <si>
    <t>Малина обыкновенная (Rubus idaeus BonBonBerry Yummy) PBR P12</t>
  </si>
  <si>
    <t>02-05-0926</t>
  </si>
  <si>
    <t>Малина обыкновенная (Rubus idaeus Glen Ample) P12</t>
  </si>
  <si>
    <t>02-05-1814</t>
  </si>
  <si>
    <t>Малина обыкновенная (Rubus idaeus Glen Dee) P12</t>
  </si>
  <si>
    <t>02-05-1815</t>
  </si>
  <si>
    <t>Малина обыкновенная (Rubus idaeus Golden Bliss) P12</t>
  </si>
  <si>
    <t>02-05-0931</t>
  </si>
  <si>
    <t>Малина обыкновенная (Rubus idaeus Groovy) P12</t>
  </si>
  <si>
    <t>02-05-0932</t>
  </si>
  <si>
    <t>Малина обыкновенная (Rubus idaeus Héritage) P12</t>
  </si>
  <si>
    <t>02-05-0934</t>
  </si>
  <si>
    <t>Малина обыкновенная (Rubus idaeus Meeker) P12</t>
  </si>
  <si>
    <t>02-05-4159</t>
  </si>
  <si>
    <t>Малина обыкновенная (Rubus idaeus Tulameen) P9</t>
  </si>
  <si>
    <t>02-05-0940</t>
  </si>
  <si>
    <t>Малина обыкновенная (Rubus idaeus Willamette) P12</t>
  </si>
  <si>
    <t>02-05-0942</t>
  </si>
  <si>
    <t>Малина пурпурноплодная (Rubus phoenicolasius) P9</t>
  </si>
  <si>
    <t>02-05-4082</t>
  </si>
  <si>
    <t>Малина соблазнительная (Rubus illecebrosus) P9</t>
  </si>
  <si>
    <t>02-05-2089</t>
  </si>
  <si>
    <t>Манжетка мягкая (Alchemilla mollis) P9</t>
  </si>
  <si>
    <t>02-05-4126</t>
  </si>
  <si>
    <t>Микробиота перекрестнопарная (Microbiota decussata Goldspot) C2</t>
  </si>
  <si>
    <t>02-05-1964</t>
  </si>
  <si>
    <t>Микробиота перекрестнопарная (Microbiota decussata) P9</t>
  </si>
  <si>
    <t>02-05-4269</t>
  </si>
  <si>
    <t>Мискантус гигантский (Miscanthus giganteus Alligator) P12</t>
  </si>
  <si>
    <t>02-05-4270</t>
  </si>
  <si>
    <t>Мискантус китайский (Miscanthus sinensis Ards Angel) P12</t>
  </si>
  <si>
    <t>02-05-3759</t>
  </si>
  <si>
    <t>Мискантус китайский (Miscanthus sinensis Cute One ) P12</t>
  </si>
  <si>
    <t>02-05-3168</t>
  </si>
  <si>
    <t>Мискантус китайский (Miscanthus sinensis Gracillimus) P12</t>
  </si>
  <si>
    <t>02-05-3169</t>
  </si>
  <si>
    <t>Мискантус китайский (Miscanthus sinensis Kleine Silberspisifera) P12</t>
  </si>
  <si>
    <t>02-05-3760</t>
  </si>
  <si>
    <t>Мискантус китайский (Miscanthus sinensis Morning Light) P12</t>
  </si>
  <si>
    <t>02-05-3171</t>
  </si>
  <si>
    <t>Мискантус китайский (Miscanthus sinensis Red Chief) P12</t>
  </si>
  <si>
    <t>02-05-3489</t>
  </si>
  <si>
    <t>Мискантус китайский (Miscanthus sinensis Rigoletto) P12</t>
  </si>
  <si>
    <t>02-05-4271</t>
  </si>
  <si>
    <t>Мискантус китайский (Miscanthus sinensis Ruby Cute) P12</t>
  </si>
  <si>
    <t>02-05-3492</t>
  </si>
  <si>
    <t>Мискантус китайский (Miscanthus sinensis Strictus Dwarf) P12</t>
  </si>
  <si>
    <t>02-05-3491</t>
  </si>
  <si>
    <t>Мискантус китайский (Miscanthus sinensis Strictus) P12</t>
  </si>
  <si>
    <t>02-05-3493</t>
  </si>
  <si>
    <t>Мискантус китайский (Miscanthus sinensis Yakushima Dwarf) P12</t>
  </si>
  <si>
    <t>02-05-3172</t>
  </si>
  <si>
    <t>Мискантус китайский (Miscanthus sinensis Zebrinus) P12</t>
  </si>
  <si>
    <t>02-05-0956</t>
  </si>
  <si>
    <t>Можжевельник виргинский (Juniperus virginiana Grey Owl) P9</t>
  </si>
  <si>
    <t>02-05-3395</t>
  </si>
  <si>
    <t>Можжевельник горизонтальный (Juniperus horizontalis Andorra Compact) C2</t>
  </si>
  <si>
    <t>02-05-0959</t>
  </si>
  <si>
    <t>Можжевельник горизонтальный (Juniperus horizontalis Andorra Compact) P9</t>
  </si>
  <si>
    <t>02-05-0960</t>
  </si>
  <si>
    <t>Можжевельник горизонтальный (Juniperus horizontalis Andorra Variegata) P9</t>
  </si>
  <si>
    <t>02-05-2455</t>
  </si>
  <si>
    <t>Можжевельник горизонтальный (Juniperus horizontalis Icee Blue) C2</t>
  </si>
  <si>
    <t>02-05-2456</t>
  </si>
  <si>
    <t>Можжевельник горизонтальный (Juniperus horizontalis Icee Blue) P9</t>
  </si>
  <si>
    <t>02-05-0966</t>
  </si>
  <si>
    <t>Можжевельник горизонтальный (Juniperus horizontalis Pancake) C2</t>
  </si>
  <si>
    <t>02-05-1950</t>
  </si>
  <si>
    <t>Можжевельник горизонтальный (Juniperus horizontalis Pancake) P9</t>
  </si>
  <si>
    <t>02-05-0968</t>
  </si>
  <si>
    <t>Можжевельник горизонтальный (Juniperus horizontalis Wiltonii) P9</t>
  </si>
  <si>
    <t>02-05-2650</t>
  </si>
  <si>
    <t>Можжевельник казацкий (Juniperus sabina Tamariscifolia) C2</t>
  </si>
  <si>
    <t>02-05-0973</t>
  </si>
  <si>
    <t>Можжевельник казацкий (Juniperus sabina Tamariscifolia) P9</t>
  </si>
  <si>
    <t>02-05-0970</t>
  </si>
  <si>
    <t>Можжевельник казацкий (Juniperus sabina) P9</t>
  </si>
  <si>
    <t>02-05-0975</t>
  </si>
  <si>
    <t>Можжевельник китайский (Juniperus chinensis Blue Alps) P9</t>
  </si>
  <si>
    <t>02-05-2644</t>
  </si>
  <si>
    <t>Можжевельник китайский (Juniperus chinensis Stricta) C2</t>
  </si>
  <si>
    <t>02-05-0976</t>
  </si>
  <si>
    <t>Можжевельник китайский (Juniperus chinensis Stricta) P9</t>
  </si>
  <si>
    <t>02-05-0979</t>
  </si>
  <si>
    <t>Можжевельник лежачий (Juniperus procumbens Nana) P9</t>
  </si>
  <si>
    <t>02-05-0980</t>
  </si>
  <si>
    <t>Можжевельник обыкновенный (Juniperus communis Arnold) P9</t>
  </si>
  <si>
    <t>02-05-4124</t>
  </si>
  <si>
    <t>Можжевельник обыкновенный (Juniperus communis Barton) C2</t>
  </si>
  <si>
    <t>02-05-0982</t>
  </si>
  <si>
    <t>Можжевельник обыкновенный (Juniperus communis Gold Cone) P9</t>
  </si>
  <si>
    <t>02-05-1946</t>
  </si>
  <si>
    <t>Можжевельник обыкновенный (Juniperus communis Goldschatz) С2</t>
  </si>
  <si>
    <t>02-05-0983</t>
  </si>
  <si>
    <t>Можжевельник обыкновенный (Juniperus communis Green Carpet) C2</t>
  </si>
  <si>
    <t>02-05-0984</t>
  </si>
  <si>
    <t>Можжевельник обыкновенный (Juniperus communis Green Carpet) P9</t>
  </si>
  <si>
    <t>02-05-0985</t>
  </si>
  <si>
    <t>Можжевельник обыкновенный (Juniperus communis Hibernica) P9</t>
  </si>
  <si>
    <t>02-05-0986</t>
  </si>
  <si>
    <t>Можжевельник обыкновенный (Juniperus communis Repanda) C2</t>
  </si>
  <si>
    <t>02-05-0987</t>
  </si>
  <si>
    <t>Можжевельник обыкновенный (Juniperus communis Repanda) P9</t>
  </si>
  <si>
    <t>02-05-0988</t>
  </si>
  <si>
    <t>Можжевельник обыкновенный (Juniperus communis Suecica) P9</t>
  </si>
  <si>
    <t>02-05-4125</t>
  </si>
  <si>
    <t>Можжевельник прибрежный (Juniperus conferta Blue Pacific) C2</t>
  </si>
  <si>
    <t>02-05-0990</t>
  </si>
  <si>
    <t>Можжевельник прибрежный (Juniperus conferta Schlager) P9</t>
  </si>
  <si>
    <t>02-05-0992</t>
  </si>
  <si>
    <t>Можжевельник скальный (Juniperus scopulorum Blue Arrow) P9</t>
  </si>
  <si>
    <t>02-05-0994</t>
  </si>
  <si>
    <t>Можжевельник скальный (Juniperus scopulorum Moonglow) P9</t>
  </si>
  <si>
    <t>02-05-2647</t>
  </si>
  <si>
    <t>Можжевельник средний (Juniperus pfitzeriana Gold Coast) C2</t>
  </si>
  <si>
    <t>02-05-0995</t>
  </si>
  <si>
    <t>Можжевельник средний (Juniperus pfitzeriana Gold Coast) P9</t>
  </si>
  <si>
    <t>02-05-0997</t>
  </si>
  <si>
    <t>Можжевельник средний (Juniperus pfitzeriana Goldkissen) P9</t>
  </si>
  <si>
    <t>02-05-0999</t>
  </si>
  <si>
    <t>Можжевельник средний (Juniperus media Mint Julep) P9</t>
  </si>
  <si>
    <t>02-05-1001</t>
  </si>
  <si>
    <t>Можжевельник средний (Juniperus pfitzeriana Old Gold) C2</t>
  </si>
  <si>
    <t>02-05-2648</t>
  </si>
  <si>
    <t>Можжевельник средний (Juniperus pfitzeriana Old Gold) P9</t>
  </si>
  <si>
    <t>02-05-1003</t>
  </si>
  <si>
    <t>Можжевельник средний (Juniperus pfitzeriana Pfitzeriana Aurea) P9</t>
  </si>
  <si>
    <t>02-05-1005</t>
  </si>
  <si>
    <t>Можжевельник средний (Juniperus pfitzeriana Pfitzeriana Compacta) P9</t>
  </si>
  <si>
    <t>02-05-1006</t>
  </si>
  <si>
    <t>Можжевельник средний (Juniperus pfitzeriana Pfitzeriana Glauca) P9</t>
  </si>
  <si>
    <t>02-05-2459</t>
  </si>
  <si>
    <t>Можжевельник средний (Juniperus pfitzeriana Wilhelm Pfitzer) P9</t>
  </si>
  <si>
    <t>02-05-1954</t>
  </si>
  <si>
    <t>Можжевельник средний (Juniperus pfitzeriana Wilhelm Pfitzerd) C2</t>
  </si>
  <si>
    <t>02-05-2460</t>
  </si>
  <si>
    <t>Можжевельник чешуйчатый (Juniperus pingii Loderi) P9</t>
  </si>
  <si>
    <t>02-05-1008</t>
  </si>
  <si>
    <t>Можжевельник чешуйчатый (Juniperus squamata Blue Carpet) P9</t>
  </si>
  <si>
    <t>02-05-1009</t>
  </si>
  <si>
    <t>Можжевельник чешуйчатый (Juniperus squamata Blue Compact) P9</t>
  </si>
  <si>
    <t>02-05-3400</t>
  </si>
  <si>
    <t>Можжевельник чешуйчатый (Juniperus squamata Blue Swede) C2</t>
  </si>
  <si>
    <t>02-05-2651</t>
  </si>
  <si>
    <t>Можжевельник чешуйчатый (Juniperus squamata Holger) C2</t>
  </si>
  <si>
    <t>02-05-1013</t>
  </si>
  <si>
    <t>Можжевельник чешуйчатый (Juniperus squamata Holger) P9</t>
  </si>
  <si>
    <t>02-05-1014</t>
  </si>
  <si>
    <t>Можжевельник чешуйчатый (Juniperus squamata Hunnetorp) P9</t>
  </si>
  <si>
    <t>02-05-3401</t>
  </si>
  <si>
    <t>Можжевельник чешуйчатый (Juniperus squamata Little Joanna) P9</t>
  </si>
  <si>
    <t>02-05-1015</t>
  </si>
  <si>
    <t>Можжевельник чешуйчатый (Juniperus squamata Meyeri) P9</t>
  </si>
  <si>
    <t>02-05-3495</t>
  </si>
  <si>
    <t>Молиния голубая (Molinia caerulea Torch) Р12</t>
  </si>
  <si>
    <t>02-05-3494</t>
  </si>
  <si>
    <t>Молиния тростниковая (Molinia arundinacea Mostenveld) P12</t>
  </si>
  <si>
    <t>02-05-3762</t>
  </si>
  <si>
    <t>Монарда (Monarda SUGAR BUZZ Bleu Moon) P12</t>
  </si>
  <si>
    <t>02-05-3763</t>
  </si>
  <si>
    <t>Монарда (Monarda SUGAR BUZZ Bubblegum Blast ) P12</t>
  </si>
  <si>
    <t>02-05-3764</t>
  </si>
  <si>
    <t>Монарда (Monarda SUGAR BUZZ Grape Gumball) P12</t>
  </si>
  <si>
    <t>02-05-3765</t>
  </si>
  <si>
    <t>Монарда (Monarda SUGAR BUZZ Pink Frosting) P12</t>
  </si>
  <si>
    <t>02-05-4214</t>
  </si>
  <si>
    <t>Морозник восточный (Helleborus orientalis Double Ellen Green) P9</t>
  </si>
  <si>
    <t>02-05-4408</t>
  </si>
  <si>
    <t>Морозник восточный (Helleborus orientalis Double Ellen Purple) P12</t>
  </si>
  <si>
    <t>02-05-4215</t>
  </si>
  <si>
    <t>Морозник восточный (Helleborus orientalis Double Ellen Pink Promise) Р12</t>
  </si>
  <si>
    <t>02-05-3757</t>
  </si>
  <si>
    <t>Мушмула германская (Mespilus germanica) P14</t>
  </si>
  <si>
    <t>02-05-1017</t>
  </si>
  <si>
    <t>Нандина домашней (Nandina domestica Firepower) P12</t>
  </si>
  <si>
    <t>02-05-4057</t>
  </si>
  <si>
    <t>Нандина домашней (Nandina domestica Firepower) P9</t>
  </si>
  <si>
    <t>02-05-4058</t>
  </si>
  <si>
    <t>Нандина домашней (Nandina domestica Gulfstream) P12</t>
  </si>
  <si>
    <t>02-05-3329</t>
  </si>
  <si>
    <t>Нандина домашней (Nandina domestica Magical Lemon-Lime) P12</t>
  </si>
  <si>
    <t>02-05-2943</t>
  </si>
  <si>
    <t>Нандина домашняя (Nandina domestica Blush Pink Aka) PBR P12</t>
  </si>
  <si>
    <t>02-05-2944</t>
  </si>
  <si>
    <t>Нандина домашняя (Nandina domestica Flirt Murasaki) PBR P12</t>
  </si>
  <si>
    <t>02-05-4059</t>
  </si>
  <si>
    <t>Нандина домашняя (Nandina domestica Moonbay) P12</t>
  </si>
  <si>
    <t>02-05-1766</t>
  </si>
  <si>
    <t>Нандина домашняя (Nandina domestica Obsessed) P12</t>
  </si>
  <si>
    <t>02-05-4060</t>
  </si>
  <si>
    <t>Нандина домашняя (Nandina domestica Red Light) P12</t>
  </si>
  <si>
    <t>02-05-2945</t>
  </si>
  <si>
    <t>Нандина домашняя (Nandina domestica Twilight) P12</t>
  </si>
  <si>
    <t>02-05-3730</t>
  </si>
  <si>
    <t>Нивяник (Leucanthemum Snowcap) P12</t>
  </si>
  <si>
    <t>02-05-1019</t>
  </si>
  <si>
    <t>Облепиха крушиновидная (Hippophae rhamnoides Hergo) P9</t>
  </si>
  <si>
    <t>02-05-1629</t>
  </si>
  <si>
    <t>Облепиха крушиновидная (Hippophae rhamnoides Hikul) P9</t>
  </si>
  <si>
    <t>02-05-1021</t>
  </si>
  <si>
    <t>Облепиха крушиновидная (Hippophae rhamnoides Pollmix) P9</t>
  </si>
  <si>
    <t>02-05-3625</t>
  </si>
  <si>
    <t>Овсяница валисская (Festuca valesiaca Glaucantha) P9</t>
  </si>
  <si>
    <t>02-05-1022</t>
  </si>
  <si>
    <t>Овсяница голубая (Festuca glauca Elijah Blue) P9</t>
  </si>
  <si>
    <t>02-05-1024</t>
  </si>
  <si>
    <t>Османтус гибридный (Osmanthus burkwoodii) P9</t>
  </si>
  <si>
    <t>02-05-1025</t>
  </si>
  <si>
    <t>Османтус разнолистный (Osmanthus heterophyllus Goshiki) P9</t>
  </si>
  <si>
    <t>02-05-4061</t>
  </si>
  <si>
    <t>Османтус разнолистный (Osmanthus heterophyllus) P9</t>
  </si>
  <si>
    <t>02-05-3600</t>
  </si>
  <si>
    <t>Осока (Carex testacea Prairie Fire) P9</t>
  </si>
  <si>
    <t>02-05-3595</t>
  </si>
  <si>
    <t>Осока власовидная (Carex comans Amazon Mist) P9</t>
  </si>
  <si>
    <t>02-05-3596</t>
  </si>
  <si>
    <t>Осока власовидная (Carex comans Bronco) P9</t>
  </si>
  <si>
    <t>02-05-3597</t>
  </si>
  <si>
    <t>Осока Морроу (Carex morrowii Aureovariegata) P9</t>
  </si>
  <si>
    <t>02-05-3475</t>
  </si>
  <si>
    <t>Осока морроу (Carex morrowii Goldband) P12</t>
  </si>
  <si>
    <t>02-05-3159</t>
  </si>
  <si>
    <t>Осока Морроу (Carex morrowii Ice Dance) P12</t>
  </si>
  <si>
    <t>02-05-3598</t>
  </si>
  <si>
    <t>Осока Морроу (Carex morrowii Irish Green) P12</t>
  </si>
  <si>
    <t>02-05-3476</t>
  </si>
  <si>
    <t>Осока морроу (Carex morrowii Variegata) P12</t>
  </si>
  <si>
    <t>02-05-3160</t>
  </si>
  <si>
    <t>Осока охименская (Carex oshimensis Evergold) P12</t>
  </si>
  <si>
    <t>02-05-1031</t>
  </si>
  <si>
    <t>Офиопогон плоскострелый (Ophiopogon planiscapus Niger) P9</t>
  </si>
  <si>
    <t>02-05-4304</t>
  </si>
  <si>
    <t>Очиток обыкновенный (Sedum telephium Seduction Pink Passion) P12</t>
  </si>
  <si>
    <t>02-05-4305</t>
  </si>
  <si>
    <t>Очиток обыкновенный (Sedum telephium Seduction Rose Charm) P12</t>
  </si>
  <si>
    <t>02-05-4306</t>
  </si>
  <si>
    <t>Очиток обыкновенный (Sedum telephium Seduction Rose Soiree) P12</t>
  </si>
  <si>
    <t>02-05-2258</t>
  </si>
  <si>
    <t>Падуб городчатый (Ilex crenata Caroline Upright) P9</t>
  </si>
  <si>
    <t>02-05-1034</t>
  </si>
  <si>
    <t>Падуб городчатый (Ilex crenata Convexa) P9</t>
  </si>
  <si>
    <t>02-05-2903</t>
  </si>
  <si>
    <t>Падуб городчатый (Ilex crenata Glory Gem) P9</t>
  </si>
  <si>
    <t>02-05-1037</t>
  </si>
  <si>
    <t>Падуб городчатый (Ilex crenata Green Glory) P9</t>
  </si>
  <si>
    <t>02-05-1038</t>
  </si>
  <si>
    <t>Падуб городчатый (Ilex crenata Green Hedge) P9</t>
  </si>
  <si>
    <t>02-05-1708</t>
  </si>
  <si>
    <t>Падуб Максимовича (Ilex maximowicziana kanehirae) P9</t>
  </si>
  <si>
    <t>02-05-1040</t>
  </si>
  <si>
    <t>Падуб Мезерва (Ilex meserveae Blue Angel) P9</t>
  </si>
  <si>
    <t>02-05-1709</t>
  </si>
  <si>
    <t>Падуб Мезерва (Ilex meserveae Blue Maid) P9</t>
  </si>
  <si>
    <t>02-05-1041</t>
  </si>
  <si>
    <t>Падуб Мезерва (Ilex meserveae Blue Prince) P9</t>
  </si>
  <si>
    <t>02-05-2261</t>
  </si>
  <si>
    <t>Падуб мезерва (Ilex meserveae Blue Princess) P9</t>
  </si>
  <si>
    <t>02-05-3716</t>
  </si>
  <si>
    <t>Падуб Мезерва (Ilex meserveae Heckenblau) P9</t>
  </si>
  <si>
    <t>02-05-1710</t>
  </si>
  <si>
    <t>Падуб Мезерва (Ilex meserveae Heckenfee) P9</t>
  </si>
  <si>
    <t>02-05-1711</t>
  </si>
  <si>
    <t>Падуб Мезерва (Ilex meserveae Heckenpracht) P9</t>
  </si>
  <si>
    <t>02-05-1712</t>
  </si>
  <si>
    <t>Падуб Мезерва (Ilex meserveae Heckenstar) P9</t>
  </si>
  <si>
    <t>02-05-4043</t>
  </si>
  <si>
    <t>Падуб Мезерва (Ilex meserveae Magical Amoro Rosso) P9</t>
  </si>
  <si>
    <t>02-05-1043</t>
  </si>
  <si>
    <t>Падуб остролистный (Ilex aquifolium Argentea Marginata) P9</t>
  </si>
  <si>
    <t>02-05-2902</t>
  </si>
  <si>
    <t>Падуб остролистный (Ilex aquifolium Madame Briot) P9</t>
  </si>
  <si>
    <t>02-05-1047</t>
  </si>
  <si>
    <t>Падуб остролистный (Ilex aquifolium Silver Queen) P9</t>
  </si>
  <si>
    <t>02-05-1046</t>
  </si>
  <si>
    <t>Падуб остролистный (Ilex aquifolium) P9</t>
  </si>
  <si>
    <t>02-05-1048</t>
  </si>
  <si>
    <t>Парротия персидская (Parrotia persica) P9</t>
  </si>
  <si>
    <t>02-05-4062</t>
  </si>
  <si>
    <t>Парротия персидская (Parrotia persica Golden Bell Tower) P9</t>
  </si>
  <si>
    <t>02-05-1768</t>
  </si>
  <si>
    <t>Парротия персидская (Parrotia persica Persian Spire) P9</t>
  </si>
  <si>
    <t>02-05-4359</t>
  </si>
  <si>
    <t>Парротия персидская (Parrotia persica Vanessa) P9</t>
  </si>
  <si>
    <t>02-05-1049</t>
  </si>
  <si>
    <t>Пахизандра верхушечная (Pachysandra terminalis Green Carpet) P9</t>
  </si>
  <si>
    <t>02-05-1050</t>
  </si>
  <si>
    <t>Пахизандра верхушечная (Pachysandra terminalis Green Sheen) P9</t>
  </si>
  <si>
    <t>02-05-1052</t>
  </si>
  <si>
    <t>Пахизандра верхушечная (Pachysandra terminalis Variegata) P9</t>
  </si>
  <si>
    <t>02-05-1051</t>
  </si>
  <si>
    <t>Пахизандра верхушечная (Pachysandra terminalis) P9</t>
  </si>
  <si>
    <t>02-05-3499</t>
  </si>
  <si>
    <t>Пеннисетум лисохвостный (Pennisetum alopecuroides Black Beauty) P12</t>
  </si>
  <si>
    <t>02-05-3811</t>
  </si>
  <si>
    <t>Пеннисетум лисохвостный (Pennisetum alopecuroides Foxtrot) P9</t>
  </si>
  <si>
    <t>02-05-3176</t>
  </si>
  <si>
    <t>Пеннисетум лисохвостный (Pennisetum alopecuroides Hameln) P12</t>
  </si>
  <si>
    <t>02-05-3812</t>
  </si>
  <si>
    <t>Пеннисетум лисохвостный (Pennisetum alopecuroides Herbstzauber) P9</t>
  </si>
  <si>
    <t>02-05-3177</t>
  </si>
  <si>
    <t>Пеннисетум лисохвостный (Pennisetum alopecuroides Little Bunny) P12</t>
  </si>
  <si>
    <t>02-05-3500</t>
  </si>
  <si>
    <t>Пеннисетум лисохвостный (Pennisetum alopecuroides Lumen Gold) P12</t>
  </si>
  <si>
    <t>02-05-3178</t>
  </si>
  <si>
    <t>Пеннисетум лисохвостный (Pennisetum alopecuroides Moudry) P12</t>
  </si>
  <si>
    <t>02-05-3501</t>
  </si>
  <si>
    <t>Пеннисетум лисохвостный (Pennisetum alopecuroides Red Head) P12</t>
  </si>
  <si>
    <t>02-05-3179</t>
  </si>
  <si>
    <t>Пеннисетум лисохвостный (Pennisetum alopecuroides Viridescens) P12</t>
  </si>
  <si>
    <t>02-05-3175</t>
  </si>
  <si>
    <t>Пеннисетум лисохвостный (Pennisetum alopecuroides) P12</t>
  </si>
  <si>
    <t>02-05-3502</t>
  </si>
  <si>
    <t>Перистощетинник восточный (Pennisetum orientale Flamingo) P12</t>
  </si>
  <si>
    <t>02-05-3813</t>
  </si>
  <si>
    <t>Перовския лебедолистная (Perovskia atriplicata Blue Steel) P9</t>
  </si>
  <si>
    <t>02-05-4064</t>
  </si>
  <si>
    <t>Перовския лебедолистная (Perovskia atriplicata Bluesette) P9</t>
  </si>
  <si>
    <t>02-05-3814</t>
  </si>
  <si>
    <t>Перовския лебедолистная (Perovskia atriplicata Lacey Blue) P9</t>
  </si>
  <si>
    <t>02-05-3815</t>
  </si>
  <si>
    <t>Перовския лебедолистная (Perovskia atriplicata Little Spire) P9</t>
  </si>
  <si>
    <t>02-05-3817</t>
  </si>
  <si>
    <t>Перовския лебедолистная (Perovskia atriplicata Silvery Blue) P9</t>
  </si>
  <si>
    <t>02-05-2610</t>
  </si>
  <si>
    <t>Перовския лебедолистная (Perovskia Blue Spire) P9</t>
  </si>
  <si>
    <t>02-05-1057</t>
  </si>
  <si>
    <t>Пиерис Форест (Pieris Forest Flame) P9</t>
  </si>
  <si>
    <t>02-05-4397</t>
  </si>
  <si>
    <t>02-05-3341</t>
  </si>
  <si>
    <t>Пиерис японский (Pieris japonica Bonfire) P9</t>
  </si>
  <si>
    <t>02-05-1058</t>
  </si>
  <si>
    <t>Пиерис японский (Pieris japonica Debutante) P9</t>
  </si>
  <si>
    <t>02-05-1059</t>
  </si>
  <si>
    <t>Пиерис японский (Pieris japonica Little Heath) P9</t>
  </si>
  <si>
    <t>02-05-2955</t>
  </si>
  <si>
    <t>Пиерис японский (Pieris japonica Passion) P9</t>
  </si>
  <si>
    <t>02-05-3342</t>
  </si>
  <si>
    <t>Пиерис японский (Pieris japonica Prelude) P9</t>
  </si>
  <si>
    <t>02-05-4396</t>
  </si>
  <si>
    <t>02-05-3344</t>
  </si>
  <si>
    <t>Пиерис японский (Pieris japonica Sarabande) P9</t>
  </si>
  <si>
    <t>02-05-1061</t>
  </si>
  <si>
    <t>Пион древовидный (Paeonia suffruticosa Black) C2</t>
  </si>
  <si>
    <t>02-05-1062</t>
  </si>
  <si>
    <t>Пион древовидный (Paeonia suffruticosa pink) C2</t>
  </si>
  <si>
    <t>02-05-1063</t>
  </si>
  <si>
    <t>Пион древовидный (Paeonia suffruticosa purple) C2</t>
  </si>
  <si>
    <t>02-05-1064</t>
  </si>
  <si>
    <t>Пион древовидный (Paeonia suffruticosa red) C2</t>
  </si>
  <si>
    <t>02-05-1065</t>
  </si>
  <si>
    <t>Пион древовидный (Paeonia suffruticosa White) C2</t>
  </si>
  <si>
    <t>02-05-1066</t>
  </si>
  <si>
    <t>Пион древовидный (Paeonia suffruticosa yellow) C2</t>
  </si>
  <si>
    <t>02-05-4281</t>
  </si>
  <si>
    <t>Пион (Paeonia Alexander Fleming) C2</t>
  </si>
  <si>
    <t>02-05-3783</t>
  </si>
  <si>
    <t>Пион (Paeonia Coral Sunset) C2</t>
  </si>
  <si>
    <t>02-05-4284</t>
  </si>
  <si>
    <t>Пион (Paeonia Flame) C2</t>
  </si>
  <si>
    <t>02-05-3788</t>
  </si>
  <si>
    <t>Пион (Paeonia Gardenia) C2</t>
  </si>
  <si>
    <t>02-05-4285</t>
  </si>
  <si>
    <t>Пион (Paeonia Jan van Leeuwen') C2</t>
  </si>
  <si>
    <t>02-05-4282</t>
  </si>
  <si>
    <t>Пион (Paeonia Many Happy Returns) C2</t>
  </si>
  <si>
    <t>02-05-4283</t>
  </si>
  <si>
    <t>Пион (Paeonia Monsieur Jules Elie) C2</t>
  </si>
  <si>
    <t>02-05-4375</t>
  </si>
  <si>
    <t>Пион Молочноцветковый Lady Alexandra Duff C2</t>
  </si>
  <si>
    <t>02-05-2343</t>
  </si>
  <si>
    <t>Пираканта гибридная (Pyracantha Mohave) P9</t>
  </si>
  <si>
    <t>02-05-2341</t>
  </si>
  <si>
    <t>Пираканта форчуна (Pyracantha Firelight) P9</t>
  </si>
  <si>
    <t>02-05-3834</t>
  </si>
  <si>
    <t>Пираканта ярко-красная (Pyracantha coccidentalis Red Column) P9</t>
  </si>
  <si>
    <t>02-05-3835</t>
  </si>
  <si>
    <t>Пираканта ярко-красная (Pyracantha coccidentalis Red Cushion) P9</t>
  </si>
  <si>
    <t>02-05-4079</t>
  </si>
  <si>
    <t>Пираканта ярко-красная (Pyracantha Golden Paradise) P9</t>
  </si>
  <si>
    <t>02-05-2970</t>
  </si>
  <si>
    <t>Пираканта ярко-красная (Pyracantha Orange Glow) P9</t>
  </si>
  <si>
    <t>02-05-2971</t>
  </si>
  <si>
    <t>Пираканта ярко-красная (Pyracantha Soleil d'Or) P9</t>
  </si>
  <si>
    <t>02-05-4118</t>
  </si>
  <si>
    <t>Пихта корейская (Abies koreana Blue Emperor) P14</t>
  </si>
  <si>
    <t>02-05-4119</t>
  </si>
  <si>
    <t>Пихта корейская (Abies koreana Icebreaker) P14</t>
  </si>
  <si>
    <t>02-05-4120</t>
  </si>
  <si>
    <t>Пихта корейская (Abies koreana Silberlocke) P14</t>
  </si>
  <si>
    <t>02-05-4121</t>
  </si>
  <si>
    <t>Пихта нордмана (Abies nordmanniana) P14</t>
  </si>
  <si>
    <t>02-05-4122</t>
  </si>
  <si>
    <t>Пихта норманда (Abies nordmanniana Munsterland) P14</t>
  </si>
  <si>
    <t>02-05-4123</t>
  </si>
  <si>
    <t>Пихта нумидийская P14</t>
  </si>
  <si>
    <t>02-05-4286</t>
  </si>
  <si>
    <t>Просо прутьевидное (Panicum virgatum Purple Breeze) P12</t>
  </si>
  <si>
    <t>02-05-3809</t>
  </si>
  <si>
    <t>Просо прутьевидное (Panicum virgatum Rehbraun) P12</t>
  </si>
  <si>
    <t>02-05-3498</t>
  </si>
  <si>
    <t>Просо прутьевидное (Panicum virgatum Sangria) Р12</t>
  </si>
  <si>
    <t>02-05-3810</t>
  </si>
  <si>
    <t>Просо прутьевидное (Panicum virgatum Shenandoah) P12</t>
  </si>
  <si>
    <t>02-05-1089</t>
  </si>
  <si>
    <t>Псевдотсуга Мензиса (Pseudotsuga menziesii) P9</t>
  </si>
  <si>
    <t>02-05-4072</t>
  </si>
  <si>
    <t>Пузыреплодник калинолистный (Physocarpus opulifolius Amber jubilee) P14</t>
  </si>
  <si>
    <t>02-05-2713</t>
  </si>
  <si>
    <t>Пузыреплодник калинолистный (Physocarpus opulifolius Amber jubilee) P9</t>
  </si>
  <si>
    <t>02-05-4073</t>
  </si>
  <si>
    <t>Пузыреплодник калинолистный (Physocarpus opulifolius Andre) P14</t>
  </si>
  <si>
    <t>02-05-1091</t>
  </si>
  <si>
    <t>Пузыреплодник калинолистный (Physocarpus opulifolius Andre) P9</t>
  </si>
  <si>
    <t>02-05-3933</t>
  </si>
  <si>
    <t>Пузыреплодник калинолистный (Physocarpus opulifolius Dart's Gold) P14</t>
  </si>
  <si>
    <t>02-05-4074</t>
  </si>
  <si>
    <t>Пузыреплодник калинолистный (Physocarpus opulifolius Diable d'Or Mindia) P9</t>
  </si>
  <si>
    <t>02-05-1100</t>
  </si>
  <si>
    <t>Пузыреплодник калинолистный (Physocarpus opulifolius Lady in Red) P9</t>
  </si>
  <si>
    <t>02-05-3819</t>
  </si>
  <si>
    <t>Пузыреплодник калинолистный (Physocarpus opulifolius Little Angel) P14</t>
  </si>
  <si>
    <t>02-05-1103</t>
  </si>
  <si>
    <t>Пузыреплодник калинолистный (Physocarpus opulifolius Little Angel) P9</t>
  </si>
  <si>
    <t>02-05-2953</t>
  </si>
  <si>
    <t>Пузыреплодник калинолистный (Physocarpus opulifolius Little Devil) P9</t>
  </si>
  <si>
    <t>02-05-1779</t>
  </si>
  <si>
    <t>Пузыреплодник калинолистный (Physocarpus opulifolius Little Greeny) P9</t>
  </si>
  <si>
    <t>02-05-1105</t>
  </si>
  <si>
    <t>Пузыреплодник калинолистный (Physocarpus opulifolius Little Joker) C2</t>
  </si>
  <si>
    <t>02-05-4075</t>
  </si>
  <si>
    <t>Пузыреплодник калинолистный (Physocarpus opulifolius Little Joker) P14</t>
  </si>
  <si>
    <t>02-05-1107</t>
  </si>
  <si>
    <t>Пузыреплодник калинолистный (Physocarpus opulifolius Little Joker) P9</t>
  </si>
  <si>
    <t>02-05-3340</t>
  </si>
  <si>
    <t>Пузыреплодник калинолистный (Physocarpus opulifolius Little Ninja) C2</t>
  </si>
  <si>
    <t>02-05-3823</t>
  </si>
  <si>
    <t>Пузыреплодник калинолистный (Physocarpus opulifolius Magical Sweet Cherry Tea) P9</t>
  </si>
  <si>
    <t>02-05-3824</t>
  </si>
  <si>
    <t>Пузыреплодник калинолистный (Physocarpus opulifolius Nugget) P14</t>
  </si>
  <si>
    <t>02-05-1112</t>
  </si>
  <si>
    <t>Пузыреплодник калинолистный (Physocarpus opulifolius Nugget) P9</t>
  </si>
  <si>
    <t>02-05-3825</t>
  </si>
  <si>
    <t>Пузыреплодник калинолистный (Physocarpus opulifolius Red Baron) P14</t>
  </si>
  <si>
    <t>02-05-1115</t>
  </si>
  <si>
    <t>Пузыреплодник калинолистный (Physocarpus opulifolius Red Baron) P9</t>
  </si>
  <si>
    <t>02-05-3826</t>
  </si>
  <si>
    <t>Пузыреплодник калинолистный (Physocarpus opulifolius Schuch) P14</t>
  </si>
  <si>
    <t>02-05-1117</t>
  </si>
  <si>
    <t>Пузыреплодник калинолистный (Physocarpus opulifolius Schuch) P9</t>
  </si>
  <si>
    <t>02-05-4076</t>
  </si>
  <si>
    <t>Пузыреплодник калинолистный (Physocarpus opulifolius Spicy Devil) P9</t>
  </si>
  <si>
    <t>02-05-3264</t>
  </si>
  <si>
    <t>Ракитник (Cytisus Red Lion) P9</t>
  </si>
  <si>
    <t>02-05-1585</t>
  </si>
  <si>
    <t>Ракитник (Cytisus White Lion) P9</t>
  </si>
  <si>
    <t>02-05-1119</t>
  </si>
  <si>
    <t>Ракитник венечный (Cytisus Apricot Gem) P9</t>
  </si>
  <si>
    <t>02-05-1123</t>
  </si>
  <si>
    <t>Ракитник венечный (Cytisus Goldfinch) P9</t>
  </si>
  <si>
    <t>02-05-1126</t>
  </si>
  <si>
    <t>Ракитник венечный (Cytisus Lena) P9</t>
  </si>
  <si>
    <t>02-05-1127</t>
  </si>
  <si>
    <t>Ракитник венечный (Cytisus Luna) P9</t>
  </si>
  <si>
    <t>02-05-1129</t>
  </si>
  <si>
    <t>Ракитник венечный (Cytisus Moyclare Pink) P9</t>
  </si>
  <si>
    <t>02-05-2184</t>
  </si>
  <si>
    <t>Ракитник венечный (Cytisus praecox) P9</t>
  </si>
  <si>
    <t>02-05-2186</t>
  </si>
  <si>
    <t>Ракитник венечный (Cytisus Vanesse) P9</t>
  </si>
  <si>
    <t>02-05-1132</t>
  </si>
  <si>
    <t>Ракитник гибридный (Cytisus Zeelandia) P9</t>
  </si>
  <si>
    <t>02-05-2187</t>
  </si>
  <si>
    <t>Ракитник прутьевидный (Cytisus Golden Sunlight) P9</t>
  </si>
  <si>
    <t>02-05-2189</t>
  </si>
  <si>
    <t>Ракитник прутьевидный (Cytisus Killiney Red) P9</t>
  </si>
  <si>
    <t>02-05-1120</t>
  </si>
  <si>
    <t>Ракитник ранний (Cytisus Boskoop Ruby) P9</t>
  </si>
  <si>
    <t>02-05-1134</t>
  </si>
  <si>
    <t>Ракитник ранний (Cytisus praecox Albus) P9</t>
  </si>
  <si>
    <t>02-05-1135</t>
  </si>
  <si>
    <t>Ракитник ранний (Cytisus praecox Allgold) P9</t>
  </si>
  <si>
    <t>02-05-3843</t>
  </si>
  <si>
    <t>Роза (Rosa Cutie Pie) P12</t>
  </si>
  <si>
    <t>02-05-3844</t>
  </si>
  <si>
    <t>Роза (Rosa Cutie Pie) P9</t>
  </si>
  <si>
    <t>02-05-3451</t>
  </si>
  <si>
    <t>Роза почвопокровная (Rosa Everglow Ruby Geus1713) P12</t>
  </si>
  <si>
    <t>02-05-4151</t>
  </si>
  <si>
    <t>Роза почвопокровная (Rosa Everglow Ruby Geus1713) P9</t>
  </si>
  <si>
    <t>02-05-3946</t>
  </si>
  <si>
    <t>Роза почвопокровная (Rosa Fairy Dance) P12</t>
  </si>
  <si>
    <t>02-05-4144</t>
  </si>
  <si>
    <t>Роза почвопокровная (Rosa Fairy Dance) P9</t>
  </si>
  <si>
    <t>02-05-4150</t>
  </si>
  <si>
    <t>Роза почвопокровная (Rosa Magical Delight) P12</t>
  </si>
  <si>
    <t>02-05-4146</t>
  </si>
  <si>
    <t>Роза почвопокровная (Rosa Orange Fairy) P9</t>
  </si>
  <si>
    <t>02-05-3948</t>
  </si>
  <si>
    <t>Роза почвопокровная (Rosa Rote The Fairy) P12</t>
  </si>
  <si>
    <t>02-05-3449</t>
  </si>
  <si>
    <t>Роза почвопокровная (Rosa Rote The Fairy) P9</t>
  </si>
  <si>
    <t>02-05-4142</t>
  </si>
  <si>
    <t>Роза почвопокровная (Rosa Sea Foam) P12</t>
  </si>
  <si>
    <t>02-05-4143</t>
  </si>
  <si>
    <t>Роза почвопокровная (Rosa Sea Foam) P9</t>
  </si>
  <si>
    <t>02-05-3949</t>
  </si>
  <si>
    <t>Роза почвопокровная (Rosa The Fairy) P12</t>
  </si>
  <si>
    <t>02-05-4149</t>
  </si>
  <si>
    <t>Роза почвопокровная (Rosa The Fairy) P9</t>
  </si>
  <si>
    <t>02-05-4147</t>
  </si>
  <si>
    <t>Роза почвопокровная (Rosa Tricolor Fairy) P9</t>
  </si>
  <si>
    <t>02-05-3947</t>
  </si>
  <si>
    <t>Роза почвопокровная (Rosa White Fairy) P12</t>
  </si>
  <si>
    <t>02-05-4145</t>
  </si>
  <si>
    <t>Роза почвопокровная (Rosa White Fairy) P9</t>
  </si>
  <si>
    <t>02-05-4148</t>
  </si>
  <si>
    <t>Роза почвопокровная (Rosa Yellow Fairy) P12</t>
  </si>
  <si>
    <t>02-05-3448</t>
  </si>
  <si>
    <t>Роза почвопокровная (Rosa Yellow Fairy) P9</t>
  </si>
  <si>
    <t>02-05-3849</t>
  </si>
  <si>
    <t>Розмарин лекарственный (Rosmarinus officinalis Blue Winter) P9</t>
  </si>
  <si>
    <t>02-05-4409</t>
  </si>
  <si>
    <t>Рудбекия блестящая (Rudbeckia fulgida Little Goldstar) P9</t>
  </si>
  <si>
    <t>02-05-1147</t>
  </si>
  <si>
    <t>Рябинник рябинолистный (Sorbaria sorbifolia Sem) P9</t>
  </si>
  <si>
    <t>02-05-3504</t>
  </si>
  <si>
    <t>Сальвия/Шалфей дубравный (Salvia nemorosa Ostfriesland) P9</t>
  </si>
  <si>
    <t>02-05-1149</t>
  </si>
  <si>
    <t>Самшит вечнозеленый (Buxus sempervirens) P9</t>
  </si>
  <si>
    <t>02-05-2352</t>
  </si>
  <si>
    <t>Саркококка гукера (Sarcococca confusa) P9</t>
  </si>
  <si>
    <t>02-05-1152</t>
  </si>
  <si>
    <t>Саркококка Гукера (Sarcococca hookeriana humilis) P9</t>
  </si>
  <si>
    <t>02-05-1153</t>
  </si>
  <si>
    <t>Саркококка Гукера (Sarcococca hookeriana Purple Stem) P9</t>
  </si>
  <si>
    <t>02-05-4083</t>
  </si>
  <si>
    <t>Саркококка иглолистая (Sarcococca ruscifolia Dragon Gate) P9</t>
  </si>
  <si>
    <t>02-05-1154</t>
  </si>
  <si>
    <t>Саркококка приземистая (Sarcococca humilis Winter Gem) P9</t>
  </si>
  <si>
    <t>02-05-1850</t>
  </si>
  <si>
    <t>Сирень (Syringa Josée) P9</t>
  </si>
  <si>
    <t>02-05-1162</t>
  </si>
  <si>
    <t>Сирень венгерская (Syringa josikaea) P9</t>
  </si>
  <si>
    <t>02-05-1165</t>
  </si>
  <si>
    <t>Сирень китайская (Syringa chinensis Saugeana) P9</t>
  </si>
  <si>
    <t>02-05-2362</t>
  </si>
  <si>
    <t>Сирень мейера (Syringa meyeri Flowerfesta pink) P9</t>
  </si>
  <si>
    <t>02-05-2363</t>
  </si>
  <si>
    <t>Сирень мейера (Syringa meyeri Flowerfesta purple) P9</t>
  </si>
  <si>
    <t>02-05-2364</t>
  </si>
  <si>
    <t>Сирень мейера (Syringa meyeri Flowerfesta white) P9</t>
  </si>
  <si>
    <t>02-05-1170</t>
  </si>
  <si>
    <t>Сирень Мейера (Syringa meyeri Palibin) P9</t>
  </si>
  <si>
    <t>02-05-1161</t>
  </si>
  <si>
    <t>Сирень мейера (Syringa Red Pixie) P9</t>
  </si>
  <si>
    <t>02-05-1171</t>
  </si>
  <si>
    <t>Сирень мелколистная (Syringa microphylla Superba) P9</t>
  </si>
  <si>
    <t>02-05-4100</t>
  </si>
  <si>
    <t>Сирень обыкновенная (Syringa vulgaris Agnes Smith) P9</t>
  </si>
  <si>
    <t>02-05-1173</t>
  </si>
  <si>
    <t>Сирень обыкновенная (Syringa vulgaris Amethyst) P9</t>
  </si>
  <si>
    <t>02-05-1174</t>
  </si>
  <si>
    <t>Сирень обыкновенная (Syringa vulgaris Andenken an Ludwig Spath) P9</t>
  </si>
  <si>
    <t>02-05-1175</t>
  </si>
  <si>
    <t>Сирень обыкновенная (Syringa vulgaris Aucubaefolia) P9</t>
  </si>
  <si>
    <t>02-05-1183</t>
  </si>
  <si>
    <t>Сирень обыкновенная (Syringa vulgaris Katherine Havemeyer) P9</t>
  </si>
  <si>
    <t>02-05-1185</t>
  </si>
  <si>
    <t>Сирень обыкновенная (Syringa vulgaris Lebioduszka) P9</t>
  </si>
  <si>
    <t>02-05-4104</t>
  </si>
  <si>
    <t>Сирень обыкновенная (Syringa vulgaris Little Lady First Editions) P9</t>
  </si>
  <si>
    <t>02-05-4363</t>
  </si>
  <si>
    <t>Сирень обыкновенная (Syringa vulgaris Little Rosie Anny200816) P9</t>
  </si>
  <si>
    <t>02-05-2366</t>
  </si>
  <si>
    <t>Сирень обыкновенная (Syringa vulgaris Maréchal Foch) P9</t>
  </si>
  <si>
    <t>02-05-4101</t>
  </si>
  <si>
    <t>Сирень обыкновенная (Syringa vulgaris Minuet) P9</t>
  </si>
  <si>
    <t>02-05-4102</t>
  </si>
  <si>
    <t>Сирень обыкновенная (Syringa vulgaris Miss Canada) P9</t>
  </si>
  <si>
    <t>02-05-2367</t>
  </si>
  <si>
    <t>Сирень обыкновенная (Syringa vulgaris Miss Ellen Willmott) P9</t>
  </si>
  <si>
    <t>02-05-1190</t>
  </si>
  <si>
    <t>Сирень обыкновенная (Syringa vulgaris Mme Florent Stepman) P9</t>
  </si>
  <si>
    <t>02-05-1194</t>
  </si>
  <si>
    <t>Сирень обыкновенная (Syringa vulgaris Nadezhda) P9</t>
  </si>
  <si>
    <t>02-05-2983</t>
  </si>
  <si>
    <t>Сирень обыкновенная (Syringa vulgaris Pamiec o Wawilowie) P9</t>
  </si>
  <si>
    <t>02-05-2368</t>
  </si>
  <si>
    <t>Сирень обыкновенная (Syringa vulgaris Président Grévy) P9</t>
  </si>
  <si>
    <t>02-05-1198</t>
  </si>
  <si>
    <t>Сирень обыкновенная (Syringa vulgaris Prince Wolkonsky) P9</t>
  </si>
  <si>
    <t>02-05-4103</t>
  </si>
  <si>
    <t>Сирень обыкновенная (Syringa vulgaris Redwine) P9</t>
  </si>
  <si>
    <t>02-05-1206</t>
  </si>
  <si>
    <t>Сирень обыкновенная (Syringa vulgaris Victor Lemoine) P9</t>
  </si>
  <si>
    <t>02-05-1849</t>
  </si>
  <si>
    <t>Сирень обыкновенная (Syringa vulgaris Zashchitnikam Bresta) P9</t>
  </si>
  <si>
    <t>02-05-1207</t>
  </si>
  <si>
    <t>Сирень обыкновенная (Syringa vulgaris Znamya Lenina) P9</t>
  </si>
  <si>
    <t>02-05-1844</t>
  </si>
  <si>
    <t>Сирень обыкновенная (Syringa vulgaris) P9</t>
  </si>
  <si>
    <t>02-05-1208</t>
  </si>
  <si>
    <t>Сирень раскидистая (Syringa patula Miss Kim) P9</t>
  </si>
  <si>
    <t>02-05-3832</t>
  </si>
  <si>
    <t>Слива карликовая (Prunus pumila depressa) P14</t>
  </si>
  <si>
    <t>02-05-3841</t>
  </si>
  <si>
    <t>Смородина железистая (Ribes glandulosum) P12</t>
  </si>
  <si>
    <t>02-05-4081</t>
  </si>
  <si>
    <t>Смородина железистая (Ribes glandulosum) P14</t>
  </si>
  <si>
    <t>02-05-1222</t>
  </si>
  <si>
    <t>Смородина красная (Ribes rubrum Jonkheer van Tets) P9</t>
  </si>
  <si>
    <t>02-05-3463</t>
  </si>
  <si>
    <t>Смородина красная (Ribes rubrum Werdavia) P9</t>
  </si>
  <si>
    <t>02-05-4406</t>
  </si>
  <si>
    <t>Смородина красная (Ribes rubrum Zitavia) P9</t>
  </si>
  <si>
    <t>02-05-1226</t>
  </si>
  <si>
    <t>Смородина черная (Ribes nigrum Titania) P9</t>
  </si>
  <si>
    <t>02-05-4158</t>
  </si>
  <si>
    <t>Смородина черная (Ribes nigrum Zitavia) P9</t>
  </si>
  <si>
    <t>02-05-1228</t>
  </si>
  <si>
    <t>Снежноягодник доренбоза (Symphoricarpos doorenbosii Magic Berry) P9</t>
  </si>
  <si>
    <t>02-05-4096</t>
  </si>
  <si>
    <t>Снежноягодник доренбоза (Symphoricarpos doorenbosii Magical Berry Christmas) P9</t>
  </si>
  <si>
    <t>02-05-2981</t>
  </si>
  <si>
    <t>Снежноягодник доренбоза (Symphoricarpos doorenbosii Magical Candy) P9</t>
  </si>
  <si>
    <t>02-05-4093</t>
  </si>
  <si>
    <t>Снежноягодник доренбоза (Symphoricarpos doorenbosii Magical Pink Carpet) P9</t>
  </si>
  <si>
    <t>02-05-4094</t>
  </si>
  <si>
    <t>Снежноягодник доренбоза (Symphoricarpos doorenbosii Magical Pink Cushion) P9</t>
  </si>
  <si>
    <t>02-05-4091</t>
  </si>
  <si>
    <t>Снежноягодник доренбоза (Symphoricarpos doorenbosii Magical Purple Pride) P9</t>
  </si>
  <si>
    <t>02-05-4092</t>
  </si>
  <si>
    <t>Снежноягодник доренбоза (Symphoricarpos doorenbosii Magical Riding Hood) P9</t>
  </si>
  <si>
    <t>02-05-2360</t>
  </si>
  <si>
    <t>Снежноягодник доренбоза (Symphoricarpos doorenbosii Magical Sweet) P9</t>
  </si>
  <si>
    <t>02-05-4095</t>
  </si>
  <si>
    <t>Снежноягодник доренбоза (Symphoricarpos doorenbosii Magical Winterberry) P9</t>
  </si>
  <si>
    <t>02-05-1229</t>
  </si>
  <si>
    <t>Снежноягодник доренбоза (Symphoricarpos doorenbosii Mother of Pearl) P9</t>
  </si>
  <si>
    <t>02-05-4097</t>
  </si>
  <si>
    <t>Снежноягодник доренбоза (Symphoricarpos doorenbosii Symphony Rave) P9</t>
  </si>
  <si>
    <t>02-05-4098</t>
  </si>
  <si>
    <t>Снежноягодник доренбоза (Symphoricarpos doorenbosii Symphony Rock) P9</t>
  </si>
  <si>
    <t>02-05-4099</t>
  </si>
  <si>
    <t>Снежноягодник доренбоза (Symphoricarpos doorenbosii Symphony Rumble) P9</t>
  </si>
  <si>
    <t>02-05-1230</t>
  </si>
  <si>
    <t>Снежноягодник доренбоза (Symphoricarpos doorenbosii White Hedge) P9</t>
  </si>
  <si>
    <t>02-05-1839</t>
  </si>
  <si>
    <t>Снежноягодник Хенаульта (Symphoricarpos chenaultii Hancock) P9</t>
  </si>
  <si>
    <t>02-05-4133</t>
  </si>
  <si>
    <t>Сосна веймутова (Pinus strobus Blue Shag) P14</t>
  </si>
  <si>
    <t>02-05-4134</t>
  </si>
  <si>
    <t>Сосна веймутова (Pinus strobus Densa Hill) P14</t>
  </si>
  <si>
    <t>02-05-4135</t>
  </si>
  <si>
    <t>Сосна веймутова (Pinus strobus Fastigiata) P14</t>
  </si>
  <si>
    <t>02-05-4136</t>
  </si>
  <si>
    <t>Сосна веймутова (Pinus strobus Reinshaus) P14</t>
  </si>
  <si>
    <t>02-05-1234</t>
  </si>
  <si>
    <t>Сосна веймутова (Pinus strobus) P9</t>
  </si>
  <si>
    <t>02-05-4402</t>
  </si>
  <si>
    <t>Сосна горная (Pinus mugo Klostergrun) P14</t>
  </si>
  <si>
    <t>02-05-4128</t>
  </si>
  <si>
    <t>Сосна горная (Pinus mugo Mugo) P14</t>
  </si>
  <si>
    <t>02-05-1255</t>
  </si>
  <si>
    <t>Сосна горная (Pinus mugo Mugo) P9</t>
  </si>
  <si>
    <t>02-05-4403</t>
  </si>
  <si>
    <t>Сосна горная (Pinus mugo Mumpitz) P14</t>
  </si>
  <si>
    <t>02-05-4129</t>
  </si>
  <si>
    <t>Сосна горная (Pinus mugo Picobello) P14</t>
  </si>
  <si>
    <t>02-05-1257</t>
  </si>
  <si>
    <t>Сосна горная (Pinus mugo Pumilio) P9</t>
  </si>
  <si>
    <t>02-05-4315</t>
  </si>
  <si>
    <t>Сосна горная (Pinus mugo Sherwood Compact) P14</t>
  </si>
  <si>
    <t>02-05-1258</t>
  </si>
  <si>
    <t>Сосна горная (Pinus mugo Uncinata) P9</t>
  </si>
  <si>
    <t>02-05-1265</t>
  </si>
  <si>
    <t>Сосна желтая (Pinus ponderosa) P9</t>
  </si>
  <si>
    <t>02-05-4137</t>
  </si>
  <si>
    <t>Сосна крючковатая (Pinus uncinata Hnizdo) P14</t>
  </si>
  <si>
    <t>02-05-4138</t>
  </si>
  <si>
    <t>Сосна крючковатая (Pinus uncinata Paradekissen) P14</t>
  </si>
  <si>
    <t>02-05-4131</t>
  </si>
  <si>
    <t>Сосна мелкоцветковая (Pinus parviflora Negishi) P14</t>
  </si>
  <si>
    <t>02-05-3528</t>
  </si>
  <si>
    <t>Сосна обыкновенная (Pinus sylvestris Watereri) P14</t>
  </si>
  <si>
    <t>02-05-1277</t>
  </si>
  <si>
    <t>Сосна обыкновенная (Pinus sylvestris) P9</t>
  </si>
  <si>
    <t>02-05-1282</t>
  </si>
  <si>
    <t>Сосна румелийская/балканская (Pinus peuce) P9</t>
  </si>
  <si>
    <t>02-05-4404</t>
  </si>
  <si>
    <t>Сосна смолистая (Pinus resinosa Pillnitz) P14</t>
  </si>
  <si>
    <t>02-05-4130</t>
  </si>
  <si>
    <t>Сосна черная (Pinus nigra Hornibrookiana) P14</t>
  </si>
  <si>
    <t>02-05-1296</t>
  </si>
  <si>
    <t>Сосна черная (Pinus nigra nigra) P9</t>
  </si>
  <si>
    <t>02-05-4132</t>
  </si>
  <si>
    <t>Сосна Шверина (Pinus schwerinii) P14</t>
  </si>
  <si>
    <t>02-05-1301</t>
  </si>
  <si>
    <t>Спирея Аргута (Spiraea arguta) P9</t>
  </si>
  <si>
    <t>02-05-2353</t>
  </si>
  <si>
    <t>Спирея аргута (Spiraea billardii) P9</t>
  </si>
  <si>
    <t>02-05-1829</t>
  </si>
  <si>
    <t>Спирея березолистная (Spiraea betulifolia Island) P9</t>
  </si>
  <si>
    <t>02-05-3352</t>
  </si>
  <si>
    <t>Спирея березолистная (Spiraea betulifolia Pink Sparkler) P9</t>
  </si>
  <si>
    <t>02-05-2975</t>
  </si>
  <si>
    <t>Спирея березолистная (Spiraea betulifolia Tor Gold) PBR P9</t>
  </si>
  <si>
    <t>02-05-1305</t>
  </si>
  <si>
    <t>Спирея Вангутта (Spiraea vanhouttei) P9</t>
  </si>
  <si>
    <t>02-05-1306</t>
  </si>
  <si>
    <t>Спирея густоцветковая (Spiraea densiflora) P9</t>
  </si>
  <si>
    <t>02-05-3884</t>
  </si>
  <si>
    <t>Спирея иволистная (Spiraea salicifolia) P9</t>
  </si>
  <si>
    <t>02-05-3883</t>
  </si>
  <si>
    <t>Спирея ниппонская (Spiraea nipponica Halward's Silver) P9</t>
  </si>
  <si>
    <t>02-05-1308</t>
  </si>
  <si>
    <t>Спирея ниппонская (Spiraea nipponica June Bride) P9</t>
  </si>
  <si>
    <t>02-05-1309</t>
  </si>
  <si>
    <t>Спирея ниппонская (Spiraea nipponica Snowmound) P9</t>
  </si>
  <si>
    <t>02-05-4084</t>
  </si>
  <si>
    <t>Спирея серая (Spiraea cinerea Grefsheim) P14</t>
  </si>
  <si>
    <t>02-05-1312</t>
  </si>
  <si>
    <t>Спирея серая (Spiraea cinerea Grefsheim) P9</t>
  </si>
  <si>
    <t>02-05-2979</t>
  </si>
  <si>
    <t>Спирея сливолистная (Spiraea prunifolia Goldfire) P9</t>
  </si>
  <si>
    <t>02-05-1831</t>
  </si>
  <si>
    <t>Спирея стелющуяся (Spiraea decumbens) P9</t>
  </si>
  <si>
    <t>02-05-1837</t>
  </si>
  <si>
    <t>Спирея Тунберга (Spiraea thunbergii) P9</t>
  </si>
  <si>
    <t>02-05-1313</t>
  </si>
  <si>
    <t>Спирея японская (Spiraea japonica Albiflora) P9</t>
  </si>
  <si>
    <t>02-05-4086</t>
  </si>
  <si>
    <t>Спирея японская (Spiraea japonica Anthony Waterer) P14</t>
  </si>
  <si>
    <t>02-05-1314</t>
  </si>
  <si>
    <t>Спирея японская (Spiraea japonica Anthony Waterer) P9</t>
  </si>
  <si>
    <t>02-05-3876</t>
  </si>
  <si>
    <t>Спирея японская (Spiraea japonica Crispa) P14</t>
  </si>
  <si>
    <t>02-05-1315</t>
  </si>
  <si>
    <t>Спирея японская (Spiraea japonica Crispa) P9</t>
  </si>
  <si>
    <t>02-05-1316</t>
  </si>
  <si>
    <t>Спирея японская (Spiraea japonica Dart's Red) P9</t>
  </si>
  <si>
    <t>02-05-4088</t>
  </si>
  <si>
    <t>Спирея японская (Spiraea japonica Fenna) P9</t>
  </si>
  <si>
    <t>02-05-4089</t>
  </si>
  <si>
    <t>Спирея японская (Spiraea japonica Firelight) P14</t>
  </si>
  <si>
    <t>02-05-1319</t>
  </si>
  <si>
    <t>Спирея японская (Spiraea japonica Firelight) P9</t>
  </si>
  <si>
    <t>02-05-4362</t>
  </si>
  <si>
    <t>Спирея японская (Spiraea japonica Froebelii) P14</t>
  </si>
  <si>
    <t>02-05-1320</t>
  </si>
  <si>
    <t>Спирея японская (Spiraea japonica Froebelii) P9</t>
  </si>
  <si>
    <t>02-05-1322</t>
  </si>
  <si>
    <t>Спирея японская (Spiraea japonica Genpei) P9</t>
  </si>
  <si>
    <t>02-05-3353</t>
  </si>
  <si>
    <t>Спирея японская (Spiraea japonica Golden Jack) P9</t>
  </si>
  <si>
    <t>02-05-1326</t>
  </si>
  <si>
    <t>Спирея японская (Spiraea japonica Goldflame) P9</t>
  </si>
  <si>
    <t>02-05-1327</t>
  </si>
  <si>
    <t>Спирея японская (Spiraea japonica Goldmound) P9</t>
  </si>
  <si>
    <t>02-05-3879</t>
  </si>
  <si>
    <t>Спирея японская (Spiraea japonica Little Princess) P14</t>
  </si>
  <si>
    <t>02-05-4085</t>
  </si>
  <si>
    <t>Спирея японская (Spiraea japonica Magic Carpet) P14</t>
  </si>
  <si>
    <t>02-05-1832</t>
  </si>
  <si>
    <t>Спирея японская (Spiraea japonica Magic Carpet) P9</t>
  </si>
  <si>
    <t>02-05-1330</t>
  </si>
  <si>
    <t>Спирея японская (Spiraea japonica Manon) P9</t>
  </si>
  <si>
    <t>02-05-3880</t>
  </si>
  <si>
    <t>Спирея японская (Spiraea japonica MerloGold) P9</t>
  </si>
  <si>
    <t>02-05-3881</t>
  </si>
  <si>
    <t>Спирея японская (Spiraea japonica MerloGreen) P9</t>
  </si>
  <si>
    <t>02-05-1332</t>
  </si>
  <si>
    <t>Спирея японская (Spiraea japonica Odensala) P9</t>
  </si>
  <si>
    <t>02-05-1333</t>
  </si>
  <si>
    <t>Спирея японская (Spiraea japonica Sparkling Champagne) P9</t>
  </si>
  <si>
    <t>02-05-4090</t>
  </si>
  <si>
    <t>Спирея японская (Spiraea japonica Tessa) P9</t>
  </si>
  <si>
    <t>02-05-1334</t>
  </si>
  <si>
    <t>Спирея японская (Spiraea japonica White Gold) P9</t>
  </si>
  <si>
    <t>02-05-4087</t>
  </si>
  <si>
    <t>Спирея японская (Spiraea japonica Zen Spirit Gold) P9</t>
  </si>
  <si>
    <t>02-05-1336</t>
  </si>
  <si>
    <t>Стефанандра надрезаннолистная (Stephanandra incisa Crispa) P9</t>
  </si>
  <si>
    <t>02-05-4080</t>
  </si>
  <si>
    <t>Сумах пушистый (Rhus typhina Tiger Eyes) C2</t>
  </si>
  <si>
    <t>02-05-4303</t>
  </si>
  <si>
    <t>Схизахириум метельчатый (Schizachyrium scoparium Blue Heaven) P12</t>
  </si>
  <si>
    <t>02-05-3505</t>
  </si>
  <si>
    <t>Схизахириум метельчатый (Schizachyrium scoparium Standing Ovation) P12</t>
  </si>
  <si>
    <t>02-05-1338</t>
  </si>
  <si>
    <t>Сциадопитис мутовчатый (Sciadopitys verticillata) C2</t>
  </si>
  <si>
    <t>02-05-2009</t>
  </si>
  <si>
    <t>Сциадопитис мутовчатый (Sciadopitys verticillata) P9</t>
  </si>
  <si>
    <t>02-05-4307</t>
  </si>
  <si>
    <t>Тимьян лимоннопахнущий (Thymus citriodorus Aureus) Р9</t>
  </si>
  <si>
    <t>02-05-4308</t>
  </si>
  <si>
    <t>Тимьян ранний (Thymus praecox Albiflorus) Р9</t>
  </si>
  <si>
    <t>02-05-1341</t>
  </si>
  <si>
    <t>Тис осроконечный (Taxus cuspidata Nana) P9</t>
  </si>
  <si>
    <t>02-05-1342</t>
  </si>
  <si>
    <t>Тис средний (Taxus media Densiformis) P9</t>
  </si>
  <si>
    <t>02-05-2502</t>
  </si>
  <si>
    <t>Тис средний (Taxus media Farmen) P9</t>
  </si>
  <si>
    <t>02-05-3890</t>
  </si>
  <si>
    <t>Тис средний (Taxus media Green Mountain) P9</t>
  </si>
  <si>
    <t>02-05-2503</t>
  </si>
  <si>
    <t>Тис средний (Taxus media Groenland) P9</t>
  </si>
  <si>
    <t>02-05-1343</t>
  </si>
  <si>
    <t>Тис средний (Taxus media Hicksii) P9</t>
  </si>
  <si>
    <t>02-05-1344</t>
  </si>
  <si>
    <t>Тис средний (Taxus media Hillii) P9</t>
  </si>
  <si>
    <t>02-05-1346</t>
  </si>
  <si>
    <t>Тис ягодный (Taxus baccata David) P9</t>
  </si>
  <si>
    <t>02-05-2014</t>
  </si>
  <si>
    <t>Тис ягодный (Taxus baccata Fastigiata Robusta) P9</t>
  </si>
  <si>
    <t>02-05-3889</t>
  </si>
  <si>
    <t>Тис ягодный (Taxus baccata Kupfergold) P9</t>
  </si>
  <si>
    <t>02-05-4139</t>
  </si>
  <si>
    <t>Тис ягодный (Taxus baccata) C2</t>
  </si>
  <si>
    <t>02-05-1349</t>
  </si>
  <si>
    <t>Тис ягодный (Taxus baccata) P9</t>
  </si>
  <si>
    <t>02-05-2046</t>
  </si>
  <si>
    <t>Тсуга западная (Tsuga heterophylla) P9</t>
  </si>
  <si>
    <t>02-05-1352</t>
  </si>
  <si>
    <t>Тсуга канадская (Tsuga canadensis Jeddeloh) P9</t>
  </si>
  <si>
    <t>02-05-1353</t>
  </si>
  <si>
    <t>Тсуга канадская (Tsuga canadensis) P9</t>
  </si>
  <si>
    <t>02-05-1355</t>
  </si>
  <si>
    <t>Туя западная (Thuja occidentalis Brabant) P9</t>
  </si>
  <si>
    <t>02-05-3110</t>
  </si>
  <si>
    <t>Туя западная (Thuja occidentalis Bright Smaragd) PBR P9</t>
  </si>
  <si>
    <t>02-05-2019</t>
  </si>
  <si>
    <t>Туя западная (Thuja occidentalis Danica Aurea) P9</t>
  </si>
  <si>
    <t>02-05-1358</t>
  </si>
  <si>
    <t>Туя западная (Thuja occidentalis Danica) P9</t>
  </si>
  <si>
    <t>02-05-2020</t>
  </si>
  <si>
    <t>Туя западная (Thuja occidentalis Dawid) P9</t>
  </si>
  <si>
    <t>02-05-4405</t>
  </si>
  <si>
    <t>Туя западная (Thuja occidentalis Globosa Aurea) C9</t>
  </si>
  <si>
    <t>02-05-2025</t>
  </si>
  <si>
    <t>Туя западная (Thuja occidentalis Golden Anne) P9</t>
  </si>
  <si>
    <t>02-05-4140</t>
  </si>
  <si>
    <t>Туя западная (Thuja occidentalis Golden Aurea) P9</t>
  </si>
  <si>
    <t>02-05-1359</t>
  </si>
  <si>
    <t>Туя западная (Thuja occidentalis Golden Brabant) P9</t>
  </si>
  <si>
    <t>02-05-1360</t>
  </si>
  <si>
    <t>Туя западная (Thuja occidentalis Golden Globe) P9</t>
  </si>
  <si>
    <t>02-05-1362</t>
  </si>
  <si>
    <t>Туя западная (Thuja occidentalis Golden Tuffet) P9</t>
  </si>
  <si>
    <t>02-05-1363</t>
  </si>
  <si>
    <t>Туя западная (Thuja occidentalis Holmstrup) P9</t>
  </si>
  <si>
    <t>02-05-3531</t>
  </si>
  <si>
    <t>Туя западная (Thuja occidentalis Joska) P9</t>
  </si>
  <si>
    <t>02-05-3439</t>
  </si>
  <si>
    <t>Туя западная (Thuja occidentalis King of Brabant) P9</t>
  </si>
  <si>
    <t>02-05-1364</t>
  </si>
  <si>
    <t>Туя западная (Thuja occidentalis Little Champion) P9</t>
  </si>
  <si>
    <t>02-05-3902</t>
  </si>
  <si>
    <t>Туя западная (Thuja occidentalis Little Giant) C2</t>
  </si>
  <si>
    <t>02-05-1365</t>
  </si>
  <si>
    <t>Туя западная (Thuja occidentalis Little Giant) P9</t>
  </si>
  <si>
    <t>02-05-2030</t>
  </si>
  <si>
    <t>Туя западная (Thuja occidentalis Malonyana Aurea) P9</t>
  </si>
  <si>
    <t>02-05-1369</t>
  </si>
  <si>
    <t>Туя западная (Thuja occidentalis Mr Bowling Ball) P9</t>
  </si>
  <si>
    <t>02-05-4141</t>
  </si>
  <si>
    <t>Туя западная (Thuja occidentalis Petit Smaragd) P9</t>
  </si>
  <si>
    <t>02-05-2036</t>
  </si>
  <si>
    <t>Туя западная (Thuja occidentalis Pyramidalis Compacta) P9</t>
  </si>
  <si>
    <t>02-05-1371</t>
  </si>
  <si>
    <t>Туя западная (Thuja occidentalis Rheingold) P9</t>
  </si>
  <si>
    <t>02-05-1373</t>
  </si>
  <si>
    <t>Туя западная (Thuja occidentalis Smaragd) C2</t>
  </si>
  <si>
    <t>02-05-1375</t>
  </si>
  <si>
    <t>Туя западная (Thuja occidentalis Smaragd) P9</t>
  </si>
  <si>
    <t>02-05-3944</t>
  </si>
  <si>
    <t>Туя западная (Thuja occidentalis Starstruck) P9</t>
  </si>
  <si>
    <t>02-05-2508</t>
  </si>
  <si>
    <t>Туя западная (Thuja occidentalis Stolwijk) P9</t>
  </si>
  <si>
    <t>02-05-3443</t>
  </si>
  <si>
    <t>Туя западная (Thuja occidentalis Strasko W.B.) P9</t>
  </si>
  <si>
    <t>02-05-1376</t>
  </si>
  <si>
    <t>Туя западная (Thuja occidentalis Sunkist) P9</t>
  </si>
  <si>
    <t>02-05-2038</t>
  </si>
  <si>
    <t>Туя западная (Thuja occidentalis Sunny Smaragd) P9</t>
  </si>
  <si>
    <t>02-05-2668</t>
  </si>
  <si>
    <t>Туя западная (Thuja occidentalis Sunny Smaragd) С2</t>
  </si>
  <si>
    <t>02-05-1378</t>
  </si>
  <si>
    <t>Туя западная (Thuja occidentalis Teddy) P9</t>
  </si>
  <si>
    <t>02-05-1379</t>
  </si>
  <si>
    <t>Туя западная (Thuja occidentalis Tiny Tim) P9</t>
  </si>
  <si>
    <t>02-05-3945</t>
  </si>
  <si>
    <t>Туя западная (Thuja occidentalis Waterfield) P9</t>
  </si>
  <si>
    <t>02-05-1381</t>
  </si>
  <si>
    <t>Туя западная (Thuja occidentalis Yellow Ribbon) P9</t>
  </si>
  <si>
    <t>02-05-2040</t>
  </si>
  <si>
    <t>Туя складчатая (Thuja plicata Atrovirens) P9</t>
  </si>
  <si>
    <t>02-05-2042</t>
  </si>
  <si>
    <t>Туя складчатая (Thuja plicata Can-Can) P9</t>
  </si>
  <si>
    <t>02-05-1383</t>
  </si>
  <si>
    <t>Туя складчатая (Thuja plicata Excelsa) P9</t>
  </si>
  <si>
    <t>02-05-1384</t>
  </si>
  <si>
    <t>Туя складчатая (Thuja plicata Gelderland) P9</t>
  </si>
  <si>
    <t>02-05-1385</t>
  </si>
  <si>
    <t>Туя складчатая (Thuja plicata Goldy) P9</t>
  </si>
  <si>
    <t>02-05-3904</t>
  </si>
  <si>
    <t>Туя складчатая (Thuja plicata Irish Gold) P9</t>
  </si>
  <si>
    <t>02-05-2045</t>
  </si>
  <si>
    <t>Туя складчатая (Thuja plicata Whipcord) C2</t>
  </si>
  <si>
    <t>02-05-3447</t>
  </si>
  <si>
    <t>Туя складчатая (Thuja plicata Whipcord) P9</t>
  </si>
  <si>
    <t>02-05-3541</t>
  </si>
  <si>
    <t>Тысячелистник обыкновенный (Achillea mil. Milly Rock Pink) P12</t>
  </si>
  <si>
    <t>02-05-4165</t>
  </si>
  <si>
    <t>Тысячелистник обыкновенный (Achillea mil. Milly Rock Red Impr.) P12</t>
  </si>
  <si>
    <t>02-05-4164</t>
  </si>
  <si>
    <t>Тысячелистник обыкновенный (Achillea mil. Milly Rock Red) P12</t>
  </si>
  <si>
    <t>02-05-3544</t>
  </si>
  <si>
    <t>Тысячелистник обыкновенный (Achillea mil. Milly Rock Rose) P12</t>
  </si>
  <si>
    <t>02-05-3546</t>
  </si>
  <si>
    <t>Тысячелистник обыкновенный (Achillea mil. Milly Rock Yellow Terracotta) P9</t>
  </si>
  <si>
    <t>02-05-3950</t>
  </si>
  <si>
    <t>Фикус карика (Ficus carica Brown Turkey) P9</t>
  </si>
  <si>
    <t>02-05-4154</t>
  </si>
  <si>
    <t>Фикус карика (Ficus carica Dalmatië) P9</t>
  </si>
  <si>
    <t>02-05-3460</t>
  </si>
  <si>
    <t>Фикус карика (Ficus carica Francesca) P12</t>
  </si>
  <si>
    <t>02-05-4155</t>
  </si>
  <si>
    <t>Фикус карика (Ficus carica Francesca) P9</t>
  </si>
  <si>
    <t>02-05-3461</t>
  </si>
  <si>
    <t>Фикус карика (Ficus carica Little Miss Figgy) P12</t>
  </si>
  <si>
    <t>02-05-4156</t>
  </si>
  <si>
    <t>Фикус карика (Ficus carica Little Miss Figgy) P9</t>
  </si>
  <si>
    <t>02-05-4157</t>
  </si>
  <si>
    <t>Фикус карика (Ficus carica Sultane) P9</t>
  </si>
  <si>
    <t>02-05-4287</t>
  </si>
  <si>
    <t>Флокс метельчатый (Phlox paniculata Nicky) P12</t>
  </si>
  <si>
    <t>02-05-4288</t>
  </si>
  <si>
    <t>Флокс метельчатый (Phlox paniculata Sweet Summer Candy) P12</t>
  </si>
  <si>
    <t>02-05-4289</t>
  </si>
  <si>
    <t>Флокс метельчатый (Phlox paniculata Sweet Summer Dream) P12</t>
  </si>
  <si>
    <t>02-05-4290</t>
  </si>
  <si>
    <t>Флокс метельчатый (Phlox paniculata Sweet Summer Fragrance) P12</t>
  </si>
  <si>
    <t>02-05-4291</t>
  </si>
  <si>
    <t>Флокс метельчатый (Phlox paniculata Sweet Summer Melody) P12</t>
  </si>
  <si>
    <t>02-05-4292</t>
  </si>
  <si>
    <t>Флокс метельчатый (Phlox paniculata Sweet Summer Ocean) P12</t>
  </si>
  <si>
    <t>02-05-4293</t>
  </si>
  <si>
    <t>Флокс метельчатый (Phlox paniculata Sweet Summer Sensation) P12</t>
  </si>
  <si>
    <t>02-05-4294</t>
  </si>
  <si>
    <t>Флокс метельчатый (Phlox paniculata Sweet Summer Surprise) P12</t>
  </si>
  <si>
    <t>02-05-1388</t>
  </si>
  <si>
    <t>Форзиция промежуточная (Forsythia intermedia Goldzauber) P9</t>
  </si>
  <si>
    <t>02-05-1389</t>
  </si>
  <si>
    <t>Форзиция промежуточная (Forsythia intermedia Lynwood) P9</t>
  </si>
  <si>
    <t>02-05-1390</t>
  </si>
  <si>
    <t>Форзиция промежуточная (Forsythia intermedia Minigold) P9</t>
  </si>
  <si>
    <t>02-05-1391</t>
  </si>
  <si>
    <t>Форзиция промежуточная (Forsythia intermedia Spectabilis) P9</t>
  </si>
  <si>
    <t>02-05-1392</t>
  </si>
  <si>
    <t>Форзиция промежуточная (Forsythia intermedia Weekend) P9</t>
  </si>
  <si>
    <t>02-05-4395</t>
  </si>
  <si>
    <t>Фотиния Фразера (Photinia fraseri Carre Rouge) P9</t>
  </si>
  <si>
    <t>02-05-4071</t>
  </si>
  <si>
    <t>Фотиния Фразера (Photinia fraseri Corallina) P9</t>
  </si>
  <si>
    <t>02-05-4360</t>
  </si>
  <si>
    <t>Фотиния фразера (Photinia fraseri Dynamo Red) P9</t>
  </si>
  <si>
    <t>02-05-3337</t>
  </si>
  <si>
    <t>Фотиния фразера (Photinia fraseri Fenna) P9</t>
  </si>
  <si>
    <t>02-05-4361</t>
  </si>
  <si>
    <t>Фотиния фразера (Photinia fraseri Little Fenna) P9</t>
  </si>
  <si>
    <t>02-05-1773</t>
  </si>
  <si>
    <t>Фотиния Фразера (Photinia fraseri Little Red Robin) P9</t>
  </si>
  <si>
    <t>02-05-3338</t>
  </si>
  <si>
    <t>Фотиния фразера (Photinia fraseri Magical Volcano) P9</t>
  </si>
  <si>
    <t>02-05-1397</t>
  </si>
  <si>
    <t>Фотиния Фразера (Photinia fraseri Red Robin) P9</t>
  </si>
  <si>
    <t>02-05-1399</t>
  </si>
  <si>
    <t>Хауттюйния сердцевидная (Houttuynia cordata Chameleon) P9</t>
  </si>
  <si>
    <t>02-05-2809</t>
  </si>
  <si>
    <t>Хеномелес/Айва превосходный (Chaenomeles superba Jet Trail) P9</t>
  </si>
  <si>
    <t>02-05-2810</t>
  </si>
  <si>
    <t>Хеномелес/Айва превосходный (Chaenomeles superba Nicoline) P9</t>
  </si>
  <si>
    <t>02-05-2811</t>
  </si>
  <si>
    <t>Хеномелес/Айва превосходный (Chaenomeles superba Orange Trail) P9</t>
  </si>
  <si>
    <t>02-05-2812</t>
  </si>
  <si>
    <t>Хеномелес/Айва превосходный (Chaenomeles superba Pink Lady) P9</t>
  </si>
  <si>
    <t>02-05-1410</t>
  </si>
  <si>
    <t>Хеномелес/Айва средний (Chaenomeles superba Red Trail) P9</t>
  </si>
  <si>
    <t>02-05-2814</t>
  </si>
  <si>
    <t>Хеномелес/Айва превосходный (Chaenomeles superba Salmon Horizon) P9</t>
  </si>
  <si>
    <t>02-05-2815</t>
  </si>
  <si>
    <t>Хеномелес/Айва превосходный (Chaenomeles superba Texas Scarlet) P9</t>
  </si>
  <si>
    <t>02-05-1400</t>
  </si>
  <si>
    <t>Хеномелес/Айва японская (Chaenomeles Red Kimono) P9</t>
  </si>
  <si>
    <t>02-05-1413</t>
  </si>
  <si>
    <t>Хеномелес/Айва японский (Chaenomeles japonica Sargentii) P9</t>
  </si>
  <si>
    <t>02-05-4013</t>
  </si>
  <si>
    <t>Химонант скороспелый (Chimonanthus praecox) P14</t>
  </si>
  <si>
    <t>02-05-3658</t>
  </si>
  <si>
    <t>Хоста (Hosta Halcyon) P9</t>
  </si>
  <si>
    <t>02-05-3660</t>
  </si>
  <si>
    <t>Хоста (Hosta June) P9</t>
  </si>
  <si>
    <t>02-05-3662</t>
  </si>
  <si>
    <t>Хоста (Hosta montana Aureomarginata) P9</t>
  </si>
  <si>
    <t>02-05-3663</t>
  </si>
  <si>
    <t>Хоста (Hosta Sum and Substance) P9</t>
  </si>
  <si>
    <t>02-05-3666</t>
  </si>
  <si>
    <t>Хоста (Hosta Wide Brim) P9</t>
  </si>
  <si>
    <t>02-05-4235</t>
  </si>
  <si>
    <t>Хоста гибридная (Hosta hybride Abiqua Drinking Gourd) P12</t>
  </si>
  <si>
    <t>02-05-4236</t>
  </si>
  <si>
    <t>Хоста гибридная (Hosta hybride August Moon) P12</t>
  </si>
  <si>
    <t>02-05-4237</t>
  </si>
  <si>
    <t>Хоста гибридная (Hosta hybride Beach Boy) P12</t>
  </si>
  <si>
    <t>02-05-4238</t>
  </si>
  <si>
    <t>Хоста гибридная (Hosta hybride Big Daddy) P12</t>
  </si>
  <si>
    <t>02-05-2681</t>
  </si>
  <si>
    <t>Хоста гибридная (Hosta hybride Blue Mouse Ears) P9</t>
  </si>
  <si>
    <t>02-05-4239</t>
  </si>
  <si>
    <t>Хоста гибридная (Hosta hybride Broadband) P12</t>
  </si>
  <si>
    <t>02-05-4240</t>
  </si>
  <si>
    <t>Хоста гибридная (Hosta hybride Catherine) P9</t>
  </si>
  <si>
    <t>02-05-4241</t>
  </si>
  <si>
    <t>Хоста гибридная (Hosta hybride Colored Hulk) P9</t>
  </si>
  <si>
    <t>02-05-4242</t>
  </si>
  <si>
    <t>Хоста гибридная (Hosta hybride Devon Green) P9</t>
  </si>
  <si>
    <t>02-05-4243</t>
  </si>
  <si>
    <t>Хоста гибридная (Hosta hybride Elegans) P9</t>
  </si>
  <si>
    <t>02-05-2683</t>
  </si>
  <si>
    <t>Хоста гибридная (Hosta hybride Fire and Ice) P9</t>
  </si>
  <si>
    <t>02-05-4244</t>
  </si>
  <si>
    <t>Хоста гибридная (Hosta hybride Firn Line) P9</t>
  </si>
  <si>
    <t>02-05-4245</t>
  </si>
  <si>
    <t>Хоста гибридная (Hosta hybride First Frost) P12</t>
  </si>
  <si>
    <t>02-05-4246</t>
  </si>
  <si>
    <t>Хоста гибридная (Hosta hybride Francee) P12</t>
  </si>
  <si>
    <t>02-05-4247</t>
  </si>
  <si>
    <t>Хоста гибридная (Hosta hybride Frances Williams) P12</t>
  </si>
  <si>
    <t>02-05-4248</t>
  </si>
  <si>
    <t>Хоста гибридная (Hosta hybride Great Expectations) P9</t>
  </si>
  <si>
    <t>02-05-4249</t>
  </si>
  <si>
    <t>Хоста гибридная (Hosta hybride Lakeside Little Tuft) P12</t>
  </si>
  <si>
    <t>02-05-4250</t>
  </si>
  <si>
    <t>Хоста гибридная (Hosta hybride Magic Island) P12</t>
  </si>
  <si>
    <t>02-05-4251</t>
  </si>
  <si>
    <t>Хоста гибридная (Hosta hybride Mighty Mouse) P12</t>
  </si>
  <si>
    <t>02-05-4252</t>
  </si>
  <si>
    <t>Хоста гибридная (Hosta hybride Patriot) P9</t>
  </si>
  <si>
    <t>02-05-4253</t>
  </si>
  <si>
    <t>Хоста гибридная (Hosta hybride Revolution) P9</t>
  </si>
  <si>
    <t>02-05-4254</t>
  </si>
  <si>
    <t>Хоста гибридная (Hosta hybride So Sweet) P12</t>
  </si>
  <si>
    <t>02-05-4255</t>
  </si>
  <si>
    <t>Хоста гибридная (Hosta hybride Sorbet) P12</t>
  </si>
  <si>
    <t>02-05-4256</t>
  </si>
  <si>
    <t>Хоста гибридная (Hosta hybride Sunset Grooves) P12</t>
  </si>
  <si>
    <t>02-05-4257</t>
  </si>
  <si>
    <t>Хоста гибридная (Hosta hybride Undulata Mediovariegata) P12</t>
  </si>
  <si>
    <t>02-05-4258</t>
  </si>
  <si>
    <t>Хоста гибридная (Hosta hybride White Feather) P12</t>
  </si>
  <si>
    <t>02-05-4259</t>
  </si>
  <si>
    <t>Хоста гибридная (Hosta hybride Wide Brim) P12</t>
  </si>
  <si>
    <t>02-05-2801</t>
  </si>
  <si>
    <t>Цветоголовник западный (Cephalanthus occidentalis Fiber Optics) P9</t>
  </si>
  <si>
    <t>02-05-1416</t>
  </si>
  <si>
    <t>Цеанотус кистецветный (Ceanothus thyrsiflorus repens) P9</t>
  </si>
  <si>
    <t>02-05-4295</t>
  </si>
  <si>
    <t>Черный бамбук (Phyllostachys nigra) P12</t>
  </si>
  <si>
    <t>02-05-4066</t>
  </si>
  <si>
    <t>Чубушник (Philadelphus Pearls of Parfume) C2</t>
  </si>
  <si>
    <t>02-05-4067</t>
  </si>
  <si>
    <t>Чубушник (Philadelphus Petite Perfume Pink) C2</t>
  </si>
  <si>
    <t>02-05-4068</t>
  </si>
  <si>
    <t>Чубушник (Philadelphus Petite Perfume Pink) P9</t>
  </si>
  <si>
    <t>02-05-4069</t>
  </si>
  <si>
    <t>Чубушник (Philadelphus Petite Perfume White) C2</t>
  </si>
  <si>
    <t>02-05-4070</t>
  </si>
  <si>
    <t>Чубушник (Philadelphus Petite Perfume White) P9</t>
  </si>
  <si>
    <t>02-05-1432</t>
  </si>
  <si>
    <t>Чубушник венечный (Philadelphus coronarius) P9</t>
  </si>
  <si>
    <t>02-05-1431</t>
  </si>
  <si>
    <t>Чубушник венечный (Philadelphus coronarius Aureus) P9</t>
  </si>
  <si>
    <t>02-05-1428</t>
  </si>
  <si>
    <t>Чубушник венечный (Philadelphus Schneesturm) P9</t>
  </si>
  <si>
    <t>02-05-1430</t>
  </si>
  <si>
    <t>Чубушник венечный (Philadelphus Snowbelle) P9</t>
  </si>
  <si>
    <t>02-05-1771</t>
  </si>
  <si>
    <t>Чубушник венечный (Philadelphus Starbright) P9</t>
  </si>
  <si>
    <t>02-05-1421</t>
  </si>
  <si>
    <t>Чубушник гибридный (Philadelphus Belle Etoile) P9</t>
  </si>
  <si>
    <t>02-05-1422</t>
  </si>
  <si>
    <t>Чубушник гибридный (Philadelphus Bouquet Blanc) P9</t>
  </si>
  <si>
    <t>02-05-2314</t>
  </si>
  <si>
    <t>Чубушник гибридный (Philadelphus Dame Blanche) P9</t>
  </si>
  <si>
    <t>02-05-1423</t>
  </si>
  <si>
    <t>Чубушник гибридный (Philadelphus Frosty Morn) P9</t>
  </si>
  <si>
    <t>02-05-1426</t>
  </si>
  <si>
    <t>Чубушник гибридный (Philadelphus Minnesota Snowflake) P9</t>
  </si>
  <si>
    <t>02-05-1429</t>
  </si>
  <si>
    <t>Чубушник гибридный (Philadelphus Silberregen) P9</t>
  </si>
  <si>
    <t>02-05-2318</t>
  </si>
  <si>
    <t>Чубушник гибридный (Philadelphus Virginal) P9</t>
  </si>
  <si>
    <t>02-05-1424</t>
  </si>
  <si>
    <t>Чубушник лемуана (Philadelphus Lemoinei) P9</t>
  </si>
  <si>
    <t>02-05-1427</t>
  </si>
  <si>
    <t>Чубушник лемуана (Philadelphus Mont Blanc) P9</t>
  </si>
  <si>
    <t>02-05-4065</t>
  </si>
  <si>
    <t>Чубушник пятнистый (Philadelphus maculatus Mexican Jewel) P9</t>
  </si>
  <si>
    <t>02-05-3857</t>
  </si>
  <si>
    <t>Шалфей дубравный (Salvia nemerosa Sensation Compact Bright Rose) P9</t>
  </si>
  <si>
    <t>02-05-4297</t>
  </si>
  <si>
    <t>Шалфей дубравный (Salvia nemerosa Sensation Compact Deep Blue) P9</t>
  </si>
  <si>
    <t>02-05-4298</t>
  </si>
  <si>
    <t>Шалфей дубравный (Salvia nemerosa Sensation Compact Violet) P9</t>
  </si>
  <si>
    <t>02-05-3860</t>
  </si>
  <si>
    <t>Шалфей дубравный (Salvia nemerosa Sensation Compact White) P9</t>
  </si>
  <si>
    <t>02-05-3861</t>
  </si>
  <si>
    <t>Шалфей дубравный (Salvia nemerosa Sensation Medium Deep Blue) P9</t>
  </si>
  <si>
    <t>02-05-3862</t>
  </si>
  <si>
    <t>Шалфей дубравный (Salvia nemerosa Sensation Medium Deep Rose) P9</t>
  </si>
  <si>
    <t>02-05-4299</t>
  </si>
  <si>
    <t>Шалфей дубравный (Salvia nemerosa Sensation Medium Pink) P9</t>
  </si>
  <si>
    <t>02-05-4300</t>
  </si>
  <si>
    <t>Шалфей дубравный (Salvia nemerosa Sensation Medium Violet) P9</t>
  </si>
  <si>
    <t>02-05-4301</t>
  </si>
  <si>
    <t>Шалфей дубравный (Salvia nemerosa Sensation Medium White) P9</t>
  </si>
  <si>
    <t>02-05-4296</t>
  </si>
  <si>
    <t>Шалфей дубравный (Salvia nemorosa Caradonna) P9</t>
  </si>
  <si>
    <t>02-05-4302</t>
  </si>
  <si>
    <t>Шалфей дубравный (Salvia nemorosa Schneehugel) Р9</t>
  </si>
  <si>
    <t>02-05-3767</t>
  </si>
  <si>
    <t>Шелковица белая (Morus alba Shin-Tso) P9</t>
  </si>
  <si>
    <t>02-05-1763</t>
  </si>
  <si>
    <t>Шелковица белая (Morus alba) P9</t>
  </si>
  <si>
    <t>02-05-3327</t>
  </si>
  <si>
    <t>Шелковица красная (Morus rubra illinois Everbearing) P9</t>
  </si>
  <si>
    <t>02-05-4014</t>
  </si>
  <si>
    <t>Шуазия гибридная (Choisya Scented Gem Lissbrid) P9</t>
  </si>
  <si>
    <t>02-05-1556</t>
  </si>
  <si>
    <t>Шуазия тройчатая (Choisya ternata Lich) P9</t>
  </si>
  <si>
    <t>02-05-3604</t>
  </si>
  <si>
    <t>Шуазия тройчатая (Choisya ternata Magical Avalanche) P9</t>
  </si>
  <si>
    <t>02-05-1558</t>
  </si>
  <si>
    <t>Шуазия тройчатая (Choisya ternata White Dazzler) P9</t>
  </si>
  <si>
    <t>02-05-2163</t>
  </si>
  <si>
    <t>Шуазия тройчатая (Choisya ternata) P9</t>
  </si>
  <si>
    <t>02-05-4019</t>
  </si>
  <si>
    <t>Эвкалипт Ганна (Eucalyptus gunnii Azura Cagire) C2</t>
  </si>
  <si>
    <t>02-05-4017</t>
  </si>
  <si>
    <t>Эджвортия золотистоцветковая (Edgeworthia chrysantha) P14</t>
  </si>
  <si>
    <t>02-05-1598</t>
  </si>
  <si>
    <t>Экзохорда кистевая (Exochorda Magical Springtime) P9</t>
  </si>
  <si>
    <t>02-05-2196</t>
  </si>
  <si>
    <t>Элеутерококк зибольда (Eleutherococcus sieboldianus Variegatus) P9</t>
  </si>
  <si>
    <t>02-05-4018</t>
  </si>
  <si>
    <t>Энкиантус колокольчатый (Enkianthus campanulatus Prettycoat) P9</t>
  </si>
  <si>
    <t>02-05-1441</t>
  </si>
  <si>
    <t>Эрика дарленская (Erica darleyensis Darley Dale) P9</t>
  </si>
  <si>
    <t>02-05-1445</t>
  </si>
  <si>
    <t>Эрика дарленская (Erica darleyensis Kramers Rote) P9</t>
  </si>
  <si>
    <t>02-05-1449</t>
  </si>
  <si>
    <t>Эрика дарленская (Erica darleyensis White Perfection) P9</t>
  </si>
  <si>
    <t>02-05-3620</t>
  </si>
  <si>
    <t>Эхинацея (Echinacea p. Double-Decker) P12</t>
  </si>
  <si>
    <t>02-05-4197</t>
  </si>
  <si>
    <t>Эхинацея пурпурная (Echinacea purpurea Bright Rose) P12</t>
  </si>
  <si>
    <t>02-05-4364</t>
  </si>
  <si>
    <t>Эхинацея пурпурная (Echinacea purpurea Bright Rose) P9</t>
  </si>
  <si>
    <t>02-05-4198</t>
  </si>
  <si>
    <t>Эхинацея пурпурная (Echinacea purpurea Green Twister) P12</t>
  </si>
  <si>
    <t>02-05-4199</t>
  </si>
  <si>
    <t>Эхинацея пурпурная (Echinacea purpurea Magnus) P12</t>
  </si>
  <si>
    <t>02-05-4365</t>
  </si>
  <si>
    <t>Эхинацея пурпурная (Echinacea purpurea Magnus) P9</t>
  </si>
  <si>
    <t>02-05-4200</t>
  </si>
  <si>
    <t>Эхинацея пурпурная (Echinacea purpurea Mellow Yellow) P12</t>
  </si>
  <si>
    <t>02-05-4366</t>
  </si>
  <si>
    <t>Эхинацея пурпурная (Echinacea purpurea Mellow Yellow) P9</t>
  </si>
  <si>
    <t>02-05-4201</t>
  </si>
  <si>
    <t>Эхинацея пурпурная (Echinacea purpurea White Swan) P12</t>
  </si>
  <si>
    <t>02-05-4367</t>
  </si>
  <si>
    <t>Эхинацея пурпурная (Echinacea purpurea White Swan) P9</t>
  </si>
  <si>
    <t>02-05-4196</t>
  </si>
  <si>
    <t>Эхинацея пурпурная (Echinacea purpurea) P9</t>
  </si>
  <si>
    <t>02-05-4313</t>
  </si>
  <si>
    <t>Юкка глориоза (Yucca gloriosa Variegata) P9</t>
  </si>
  <si>
    <t>02-05-2124</t>
  </si>
  <si>
    <t>Юкка клювовидная (Yucca rostrata Sapphire Skies) P9</t>
  </si>
  <si>
    <t>02-05-3917</t>
  </si>
  <si>
    <t>Юкка нитчатая (Yucca filamentosa) C2</t>
  </si>
  <si>
    <t>02-05-1461</t>
  </si>
  <si>
    <t>Юкка нитчатая (Yucca filamentosa Bright Edge) P9</t>
  </si>
  <si>
    <t>02-05-1462</t>
  </si>
  <si>
    <t>Юкка нитчатая (Yucca filamentosa Color Guard) P9</t>
  </si>
  <si>
    <t>02-05-1463</t>
  </si>
  <si>
    <t>Юкка нитчатая (Yucca filamentosa Gold Heart) P9</t>
  </si>
  <si>
    <t>02-05-3183</t>
  </si>
  <si>
    <t>Юкка повислая (Yucca flaccida Ivory Tower) P9</t>
  </si>
  <si>
    <t>УСЛОВИЯ РАЗМЕЩЕНИЯ И БРОНИРОВАНИЯ ЗАКАЗОВ</t>
  </si>
  <si>
    <t xml:space="preserve">Заказ должен быть заполнен в форме настоящего Прайс-листа и: </t>
  </si>
  <si>
    <t>●  Соответствовать его требованиям к общему минимальному заказу</t>
  </si>
  <si>
    <t>●  Соответствовать его требованиям к минимальному заказу / кратности на сорт</t>
  </si>
  <si>
    <t>Бронирование заказа осуществляется исключительно после внесения аванса для бронирования</t>
  </si>
  <si>
    <t>Бронирование и предварительные подтверждения по заказам предоставляются до момента выпуска Производителем готовой продукции, на основании данных о заложенном в производство ассортименте и количестве растений. В процессе производства эти данные могут неоднократно изменяться по независящим от Производителя причинам (пример: погодные катаклизмы)</t>
  </si>
  <si>
    <t xml:space="preserve">●  Исходя из этой информации Вам необходимо принять решение о сроках размещения заказа: </t>
  </si>
  <si>
    <t>- разместить заказ заранее и иметь возможность бронирования максимально широкого ассортимента продукции, но быть готовым к тому, что информация о первоначальном подтверждении по заказу может меняться.</t>
  </si>
  <si>
    <t>-  разместить заказ ближе к дате отгрузки из доступного на тот момент стока (как правило, небольшого по ассортименту), но сразу получить более стабильное подтверждение</t>
  </si>
  <si>
    <t>В связи с динамично меняющимися свободными остатками часть заказа или заказ полностью могут быть не подтверждены</t>
  </si>
  <si>
    <t>●  Чем больше времени проходит с момента выставления счета на оплату до момента поступления оплаты на наш р/счет, тем выше вероятность неподтверждений</t>
  </si>
  <si>
    <t>●  В случае неподтверждения заказа мы возвращаем аванс, либо, при Вашем согласии, взамен неподтвержденных сортов предлагаем  замены</t>
  </si>
  <si>
    <t>Мы не несем ответственность за частичную недопоставку заказа, вызванную неурожаем, либо гибелью растений по причине рисков хранения у Производителя, а также рисков, связанных с изъятием сотрудниками таможни образцов товара для взятия проб в целях фитосанитарного контроля</t>
  </si>
  <si>
    <t xml:space="preserve">После внесения аванса для бронирования, частичный или полный отказ от заказа по Вашей инициативе не возможны. </t>
  </si>
  <si>
    <t>На протяжении всего периода работы мы будем информировать Вас обо всех изменениях, связанных с исполнением заказа</t>
  </si>
  <si>
    <t xml:space="preserve">Информация о вместимости, количестве и габаритах тары в Прайс-листе указаны исходя из расчетных данных Производителя. По факту сборки заказа эти параметры могут быть изменены. </t>
  </si>
  <si>
    <t>●  Соответственно, при изменении количества тары, габаритов тары или вместимости в тару ,будет изменена стоимость связанных с ней услуг по доставке, хранению и прочих расходов.</t>
  </si>
  <si>
    <t>●  При изменениях количества тары, габаритов тары, вместимости в тару и стоимости связанных с ней услуг, образовавшихся по факту сборки заказа, Вы не вправе требовать от нас исполнения заказа основанного на расчетных данных</t>
  </si>
  <si>
    <t>Вам необходимо своевременно и в полном объеме производить все оплаты по заказу</t>
  </si>
  <si>
    <t>●  В случае нарушения сроков оплаты по заказу, предусмотренных условиями Прайс-листа, мы оставляем за собой право аннулировать Ваш заказ и направить товар в свободную продажу. Возврат внесенных по заказу авансов будет произведен в течение 10 дней после полной реализации заказа за минусом понесенных нами затрат на доставку, сборку, хранение и прочих затрат.</t>
  </si>
  <si>
    <t>●  Цена Товара может быть пересмотрена за период с даты заключения настоящего Договора и до даты отгрузки в случае увеличения курса евро, либо увеличения стоимости таможенного оформления, либо изменения тарифов транспорных компаний, или прочих расходов более, чем на 3% с момента оплаты счета-оферты. В случае изменения цены на товар Покупатель не вправе требовать предоставления документации, доказывающей обоснованность изменения цен, если эта документация представляет из себя коммерческую тайну.</t>
  </si>
  <si>
    <t>ОТГРУЗКА И ДОСТАВКА</t>
  </si>
  <si>
    <t>Мы уведомим Вас о поступлении товара на склад и дате готовности Товара к отгрузке</t>
  </si>
  <si>
    <t>●  Вам будет необходимо осуществить приемку Товара оговоренным способом в срок, не превышающий 3-х рабочих дней с момента уведомления.</t>
  </si>
  <si>
    <t>●  Во избежание длительного ожидания получения заказа в очереди, отгрузка товаров с нашего склада производится на основании Графика отгрузки</t>
  </si>
  <si>
    <t>●  Включение заказа в график отгрузки производится после полной его оплаты и, в случае необходимости доставки заказа до терминала транспортной компании, после предоставления Вами Доверенности на право передачи заказа в транспортную компанию и Заявки на ТК. Заказ может быть включен в График отгрузки не ранее, чем через один рабочий день.</t>
  </si>
  <si>
    <t>Товары отгружаются с нашего склада на условиях самовывоза или путем доставки до терминалов ТК на Ваш выбор согласно установленным тарифам (уточняйте у менеджеров).</t>
  </si>
  <si>
    <t>Вы самостоятельно выбираете транспортную компанию, определяете условия доставки заказа транспортной компанией в пункт назначения и направляете нам четкое задание на передачу груза в форме Заявки на ТК</t>
  </si>
  <si>
    <t>●  Мы осуществляем передачу товара в транспортную компанию строго в соответствии с требованиями, указанными Вами в бланке Заявки на ТК</t>
  </si>
  <si>
    <t>●  Право собственности на Товар и риск случайной гибели переходят к Вам с момента передачи нами Товара в транспортную компанию</t>
  </si>
  <si>
    <t>● Мы не несем ответственность за потерю качества товара в период его доставки транспортной компанией</t>
  </si>
  <si>
    <t xml:space="preserve">Исходя из этого, Вам необходимо заранее продумать время забора груза с учетом сложившихся погодных условий, подобрать способ с минимальным сроком доставки, необходимый терморежим для максимальной сохранности растений в пути, а так же обсудить с менеджером способы дополнительной упаковки и обработки корневой системы растений с ОКС гидрогелем в соответствии с установленными тарифами. </t>
  </si>
  <si>
    <t>ПОРЯДОК РАССМОТРЕНИЯ ПРЕТЕНЗИЙ</t>
  </si>
  <si>
    <t>Если мы передаем Товар, собранный в закрытую тару (в упаковке Производителя) или Вы физически не имеете возможности произвести детальную приемку Товара при его отгрузке, то имеете право в течение 3-х рабочих дней с момента получения Товара, сообщить нам об обнаруженных недостатках путем предъявления претензии</t>
  </si>
  <si>
    <t>● Претензия должна быть составлена в письменном виде по установленной нами форме. Шаблон формы претензии мы высылаем по запросу</t>
  </si>
  <si>
    <t>Мы принимаем к рассмотрению претензии:</t>
  </si>
  <si>
    <t>● только подтвержденные четкими фотографиями каждой единицы Товара, общими фотографиями партии товара, фотографиями тары со всеми имеющимися на ней стикерами.</t>
  </si>
  <si>
    <t>●  к качеству и/или количеству поставленного товара по его состоянию на момент получения. Не принимаем и не рассматриваем претензии к гибели товара случившейся в процессе Вашей производственной деятельности по выращиванию/доращиванию готовой продукции (исключения составляют претензии к пересорту, который можно выявить только на определенных этапах роста растения).</t>
  </si>
  <si>
    <t xml:space="preserve">●  если совокупная сумма в ней по качеству превышает 15%. При покупке крупных оптовых партий товара возможно присутствие некоторого процента брака, который компенсируется низкой ценой на партию. Мы готовы рассматривать претензию меньше 15% по согласованию сторон при увеличении цены на поставляемый товар и нивелировании собственных рисков. Мы стремимся сохранить для Вас самые выгодные цены и условия для приобретения товара. </t>
  </si>
  <si>
    <t>● при соблюдении Вами сроков получения Товара с нашего склада</t>
  </si>
  <si>
    <t xml:space="preserve">    ● при предоставлении документов, подтверждающих перевозку с соблюдением необходимого температурного режима </t>
  </si>
  <si>
    <r>
      <rPr>
        <b/>
        <i/>
        <sz val="11"/>
        <color rgb="FF3A3A3A"/>
        <rFont val="Bahnschrift SemiLight SemiConde"/>
        <family val="2"/>
        <charset val="204"/>
      </rPr>
      <t xml:space="preserve">	Существенными недостатками Товара могут быть признаны:</t>
    </r>
    <r>
      <rPr>
        <i/>
        <sz val="11"/>
        <color rgb="FF3A3A3A"/>
        <rFont val="Bahnschrift SemiLight SemiConde"/>
        <family val="2"/>
        <charset val="204"/>
      </rPr>
      <t xml:space="preserve">
    ● Полная потеря декоративности вследствие механического повреждения крупных скелетных ветвей стволов по вине Поставщика.
    ● 	Усыхание/отмирание/слом более 30 % скелетных ветвей или побегов растения, массовый сброс листвы/хвои (для хвойных растений).
    ● 	Явные признаки заболевания и/или повреждения растений вредителями, ведущие или приводящие к полной потере декоративности и/или гибели растения, которые возникли до передачи Товара Покупателю и особенности которых не позволяют их устранить.</t>
    </r>
  </si>
  <si>
    <r>
      <rPr>
        <b/>
        <i/>
        <sz val="11"/>
        <color rgb="FF3A3A3A"/>
        <rFont val="Bahnschrift SemiLight SemiConde"/>
        <family val="2"/>
        <charset val="204"/>
      </rPr>
      <t xml:space="preserve">Не являются существенными недостатками Товара:	</t>
    </r>
    <r>
      <rPr>
        <i/>
        <sz val="11"/>
        <color rgb="FF3A3A3A"/>
        <rFont val="Bahnschrift SemiLight SemiConde"/>
        <family val="2"/>
        <charset val="204"/>
      </rPr>
      <t xml:space="preserve">
    ● Частичная и/или временная потеря декоративности, вследствие естественных реакций растений на стресс/условия перевозки,                             пересадки и т.п. (повреждение и/или преждевременное опадение листвы, уменьшение годового прироста, изменение окраски побегов, листвы, временная потеря тургора, сломы и т.д.).
    ● Незначительное повреждение побегов или корневой системы растений, которое является неизбежным при выкопке для случая                         поставки и/или продажи растения с закрытой корневой системой в форме кома либо кома с металлической оплеткой.
    ● Обрезка побегов, соцветий, части листвы растений изготовителем или Продавцом в целях формирования растений или ввиду                               особенностей пересадки, транспортировки, хранения.</t>
    </r>
  </si>
  <si>
    <t>Мы обязаны рассмотреть претензию в течение 10 рабочих дней с момента ее получения. В случае, если рассмотрение претензии зависит от решения сторонних организаций (производителя Товара, транспортной компании и т.п.), срок рассмотрения претензии может быть увеличен</t>
  </si>
  <si>
    <t>● в случае принятия претензии на бракованный товар, Вам необходимо будет произвести его возврат на наш склад за свой счет в течение 14 календарных дней с момента принятия претензии, если не будут согласованы иные способы решения</t>
  </si>
  <si>
    <t>Вы не в праве требовать компенсации за товар, который Вы по своему усмотрению, без согласования, выкинули или утилизировали, даже в случае удовлетворения претензии.</t>
  </si>
  <si>
    <t>● в случае удовлетворения претензии производителем на Товар, стоимость которого была рассчитана путем калькуляции стоимости растений и стоимости доставки, мы произведем компенсацию только стоимости растений, без учёта доставки и прочих накладных расходов</t>
  </si>
  <si>
    <t>Уважаемый клиент!</t>
  </si>
  <si>
    <t>Наши условия работы продиктованы нашим многолетним опытом работы на рынке растений, опытом сотрудничества с ведущими европейскими и отечественными производителями, и основаны на принципах взаимной выгоды и уважения. Поскольку мы работаем с живым материалом, все условия, несмотря на их жесткость, обусловлены желанием сохранить качество поставляемых растений.</t>
  </si>
  <si>
    <t>Мы надеемся наладить максимально открытое и взаимовыгодное сотрудничество с Вами на долгие годы!</t>
  </si>
  <si>
    <t>В случае возникновения вопросов, мы всегда готовы ответить, а также обсудить предложения!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</si>
</sst>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&quot; ₽&quot;"/>
  </numFmts>
  <fonts count="41" x14ac:knownFonts="1">
    <font>
      <sz val="11"/>
      <color indexed="64"/>
      <name val="Calibri"/>
      <family val="2"/>
      <charset val="204"/>
    </font>
    <font>
      <sz val="11"/>
      <color indexed="64"/>
      <name val="Calibri"/>
      <family val="2"/>
      <charset val="204"/>
    </font>
    <font>
      <b/>
      <i/>
      <u/>
      <sz val="10"/>
      <color indexed="5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color indexed="4"/>
      <name val="Calibri"/>
      <family val="2"/>
      <charset val="204"/>
    </font>
    <font>
      <b/>
      <u/>
      <sz val="11"/>
      <color indexed="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4"/>
      <name val="Times New Roman"/>
      <family val="1"/>
      <charset val="204"/>
    </font>
    <font>
      <sz val="10"/>
      <color indexed="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</font>
    <font>
      <sz val="10"/>
      <color rgb="FF0070C0"/>
      <name val="Times New Roman"/>
      <family val="1"/>
      <charset val="204"/>
    </font>
    <font>
      <sz val="11"/>
      <color rgb="FF0070C0"/>
      <name val="Calibri"/>
      <family val="2"/>
      <charset val="204"/>
    </font>
    <font>
      <sz val="11"/>
      <name val="Calibri"/>
      <family val="2"/>
      <charset val="204"/>
    </font>
    <font>
      <b/>
      <i/>
      <sz val="14"/>
      <color rgb="FFC00000"/>
      <name val="Bahnschrift SemiLight SemiConde"/>
      <family val="2"/>
      <charset val="204"/>
    </font>
    <font>
      <b/>
      <i/>
      <sz val="11"/>
      <color rgb="FF3A3A3A"/>
      <name val="Bahnschrift SemiLight SemiConde"/>
      <family val="2"/>
      <charset val="204"/>
    </font>
    <font>
      <i/>
      <sz val="11"/>
      <color rgb="FF3A3A3A"/>
      <name val="Bahnschrift SemiLight SemiConde"/>
      <family val="2"/>
      <charset val="204"/>
    </font>
    <font>
      <b/>
      <i/>
      <sz val="18"/>
      <color rgb="FFC00000"/>
      <name val="Book Antiqua"/>
      <family val="1"/>
      <charset val="204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FF99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8" fillId="0" borderId="0" applyBorder="0" applyProtection="0"/>
    <xf numFmtId="0" fontId="12" fillId="0" borderId="0"/>
    <xf numFmtId="0" fontId="24" fillId="0" borderId="0"/>
    <xf numFmtId="0" fontId="1" fillId="0" borderId="0"/>
  </cellStyleXfs>
  <cellXfs count="167">
    <xf numFmtId="0" fontId="0" fillId="0" borderId="0" xfId="0"/>
    <xf numFmtId="49" fontId="2" fillId="0" borderId="0" xfId="0" applyNumberFormat="1" applyFont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49" fontId="6" fillId="0" borderId="0" xfId="0" applyNumberFormat="1" applyFont="1"/>
    <xf numFmtId="0" fontId="9" fillId="3" borderId="0" xfId="1" applyFont="1" applyFill="1" applyProtection="1"/>
    <xf numFmtId="0" fontId="6" fillId="0" borderId="0" xfId="0" applyFont="1" applyAlignment="1">
      <alignment horizontal="center"/>
    </xf>
    <xf numFmtId="0" fontId="10" fillId="4" borderId="1" xfId="1" quotePrefix="1" applyFont="1" applyFill="1" applyBorder="1" applyAlignment="1">
      <alignment horizontal="center" vertical="center"/>
    </xf>
    <xf numFmtId="0" fontId="11" fillId="5" borderId="0" xfId="1" applyFont="1" applyFill="1" applyAlignment="1">
      <alignment horizontal="left" wrapText="1"/>
    </xf>
    <xf numFmtId="0" fontId="13" fillId="6" borderId="1" xfId="2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left" vertical="center"/>
    </xf>
    <xf numFmtId="0" fontId="6" fillId="7" borderId="3" xfId="0" applyFont="1" applyFill="1" applyBorder="1" applyAlignment="1">
      <alignment horizontal="right"/>
    </xf>
    <xf numFmtId="0" fontId="15" fillId="0" borderId="0" xfId="0" applyFont="1"/>
    <xf numFmtId="0" fontId="16" fillId="0" borderId="0" xfId="0" applyFont="1" applyAlignment="1">
      <alignment horizontal="center"/>
    </xf>
    <xf numFmtId="2" fontId="17" fillId="7" borderId="3" xfId="0" applyNumberFormat="1" applyFont="1" applyFill="1" applyBorder="1"/>
    <xf numFmtId="0" fontId="18" fillId="0" borderId="0" xfId="0" applyFont="1" applyAlignment="1">
      <alignment horizontal="left"/>
    </xf>
    <xf numFmtId="2" fontId="6" fillId="7" borderId="3" xfId="0" applyNumberFormat="1" applyFont="1" applyFill="1" applyBorder="1"/>
    <xf numFmtId="164" fontId="6" fillId="0" borderId="3" xfId="0" applyNumberFormat="1" applyFont="1" applyBorder="1"/>
    <xf numFmtId="0" fontId="6" fillId="0" borderId="3" xfId="0" applyFont="1" applyBorder="1"/>
    <xf numFmtId="0" fontId="6" fillId="0" borderId="0" xfId="0" applyFont="1" applyAlignment="1">
      <alignment horizontal="left"/>
    </xf>
    <xf numFmtId="0" fontId="19" fillId="0" borderId="0" xfId="0" applyFont="1" applyAlignment="1">
      <alignment wrapText="1"/>
    </xf>
    <xf numFmtId="0" fontId="8" fillId="0" borderId="0" xfId="1"/>
    <xf numFmtId="3" fontId="20" fillId="7" borderId="4" xfId="0" applyNumberFormat="1" applyFont="1" applyFill="1" applyBorder="1" applyAlignment="1">
      <alignment horizontal="left" vertical="center"/>
    </xf>
    <xf numFmtId="165" fontId="20" fillId="7" borderId="4" xfId="0" applyNumberFormat="1" applyFont="1" applyFill="1" applyBorder="1"/>
    <xf numFmtId="0" fontId="19" fillId="0" borderId="0" xfId="0" applyFont="1"/>
    <xf numFmtId="0" fontId="6" fillId="0" borderId="0" xfId="0" applyFont="1" applyAlignment="1">
      <alignment vertical="center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21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23" fillId="0" borderId="3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15" fillId="7" borderId="9" xfId="3" applyNumberFormat="1" applyFont="1" applyFill="1" applyBorder="1" applyAlignment="1" applyProtection="1">
      <alignment horizontal="center" vertical="center"/>
      <protection hidden="1"/>
    </xf>
    <xf numFmtId="0" fontId="6" fillId="7" borderId="3" xfId="0" applyFont="1" applyFill="1" applyBorder="1" applyAlignment="1">
      <alignment horizontal="center" vertical="center"/>
    </xf>
    <xf numFmtId="4" fontId="6" fillId="7" borderId="11" xfId="0" applyNumberFormat="1" applyFont="1" applyFill="1" applyBorder="1" applyAlignment="1">
      <alignment horizontal="center" vertical="center"/>
    </xf>
    <xf numFmtId="0" fontId="15" fillId="0" borderId="12" xfId="0" applyFont="1" applyBorder="1"/>
    <xf numFmtId="0" fontId="15" fillId="0" borderId="12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5" fillId="0" borderId="3" xfId="0" applyFont="1" applyBorder="1"/>
    <xf numFmtId="0" fontId="15" fillId="0" borderId="3" xfId="0" applyFont="1" applyBorder="1" applyAlignment="1">
      <alignment horizontal="center"/>
    </xf>
    <xf numFmtId="0" fontId="14" fillId="0" borderId="8" xfId="0" applyFont="1" applyBorder="1" applyAlignment="1">
      <alignment horizontal="center" vertical="top" wrapText="1"/>
    </xf>
    <xf numFmtId="3" fontId="15" fillId="0" borderId="3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3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3" fontId="15" fillId="0" borderId="1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15" fillId="7" borderId="13" xfId="3" applyNumberFormat="1" applyFont="1" applyFill="1" applyBorder="1" applyAlignment="1" applyProtection="1">
      <alignment horizontal="center" vertical="center"/>
      <protection hidden="1"/>
    </xf>
    <xf numFmtId="0" fontId="6" fillId="7" borderId="14" xfId="0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0" fontId="19" fillId="7" borderId="17" xfId="0" applyFont="1" applyFill="1" applyBorder="1" applyAlignment="1">
      <alignment horizontal="center" vertical="center"/>
    </xf>
    <xf numFmtId="4" fontId="19" fillId="7" borderId="18" xfId="0" applyNumberFormat="1" applyFont="1" applyFill="1" applyBorder="1" applyAlignment="1">
      <alignment horizontal="center" vertical="center"/>
    </xf>
    <xf numFmtId="4" fontId="19" fillId="7" borderId="19" xfId="0" applyNumberFormat="1" applyFont="1" applyFill="1" applyBorder="1" applyAlignment="1">
      <alignment horizontal="center" vertical="center"/>
    </xf>
    <xf numFmtId="49" fontId="14" fillId="2" borderId="20" xfId="0" applyNumberFormat="1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5" fillId="0" borderId="7" xfId="0" applyNumberFormat="1" applyFont="1" applyBorder="1"/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0" fontId="25" fillId="5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164" fontId="15" fillId="0" borderId="5" xfId="0" applyNumberFormat="1" applyFont="1" applyBorder="1"/>
    <xf numFmtId="0" fontId="25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/>
    </xf>
    <xf numFmtId="0" fontId="26" fillId="0" borderId="0" xfId="0" applyFont="1"/>
    <xf numFmtId="0" fontId="6" fillId="0" borderId="2" xfId="0" applyFont="1" applyBorder="1" applyAlignment="1">
      <alignment horizontal="center"/>
    </xf>
    <xf numFmtId="3" fontId="15" fillId="0" borderId="2" xfId="0" applyNumberFormat="1" applyFont="1" applyBorder="1" applyAlignment="1">
      <alignment horizontal="center" vertical="center"/>
    </xf>
    <xf numFmtId="0" fontId="27" fillId="0" borderId="0" xfId="3" applyFont="1" applyProtection="1">
      <protection locked="0"/>
    </xf>
    <xf numFmtId="0" fontId="28" fillId="0" borderId="0" xfId="3" applyFont="1" applyProtection="1">
      <protection locked="0"/>
    </xf>
    <xf numFmtId="0" fontId="29" fillId="0" borderId="0" xfId="3" applyFont="1" applyAlignment="1" applyProtection="1">
      <alignment horizontal="center"/>
      <protection locked="0"/>
    </xf>
    <xf numFmtId="0" fontId="29" fillId="0" borderId="0" xfId="3" applyFont="1" applyProtection="1">
      <protection locked="0"/>
    </xf>
    <xf numFmtId="0" fontId="29" fillId="0" borderId="0" xfId="3" applyFont="1" applyAlignment="1" applyProtection="1">
      <alignment wrapText="1"/>
      <protection locked="0"/>
    </xf>
    <xf numFmtId="0" fontId="29" fillId="5" borderId="0" xfId="3" applyFont="1" applyFill="1" applyAlignment="1" applyProtection="1">
      <alignment horizontal="center" wrapText="1"/>
      <protection locked="0"/>
    </xf>
    <xf numFmtId="0" fontId="30" fillId="0" borderId="0" xfId="3" applyFont="1" applyAlignment="1" applyProtection="1">
      <alignment horizontal="center" wrapText="1"/>
      <protection locked="0"/>
    </xf>
    <xf numFmtId="0" fontId="31" fillId="0" borderId="0" xfId="3" applyFont="1" applyAlignment="1" applyProtection="1">
      <alignment horizontal="right"/>
      <protection locked="0"/>
    </xf>
    <xf numFmtId="0" fontId="30" fillId="0" borderId="0" xfId="3" applyFont="1" applyAlignment="1" applyProtection="1">
      <alignment horizontal="center" vertical="center"/>
      <protection locked="0"/>
    </xf>
    <xf numFmtId="49" fontId="6" fillId="0" borderId="7" xfId="0" applyNumberFormat="1" applyFont="1" applyBorder="1"/>
    <xf numFmtId="0" fontId="6" fillId="0" borderId="2" xfId="0" applyFont="1" applyBorder="1"/>
    <xf numFmtId="0" fontId="6" fillId="0" borderId="5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164" fontId="6" fillId="0" borderId="5" xfId="0" applyNumberFormat="1" applyFont="1" applyBorder="1"/>
    <xf numFmtId="0" fontId="6" fillId="0" borderId="7" xfId="0" applyFont="1" applyBorder="1"/>
    <xf numFmtId="0" fontId="7" fillId="0" borderId="2" xfId="0" applyFont="1" applyBorder="1" applyAlignment="1">
      <alignment horizontal="center"/>
    </xf>
    <xf numFmtId="0" fontId="15" fillId="0" borderId="7" xfId="0" applyFont="1" applyBorder="1"/>
    <xf numFmtId="0" fontId="32" fillId="5" borderId="0" xfId="0" applyFont="1" applyFill="1"/>
    <xf numFmtId="49" fontId="15" fillId="5" borderId="7" xfId="0" applyNumberFormat="1" applyFont="1" applyFill="1" applyBorder="1"/>
    <xf numFmtId="0" fontId="15" fillId="5" borderId="2" xfId="0" applyFont="1" applyFill="1" applyBorder="1"/>
    <xf numFmtId="0" fontId="15" fillId="5" borderId="2" xfId="0" applyFont="1" applyFill="1" applyBorder="1" applyAlignment="1">
      <alignment horizontal="center"/>
    </xf>
    <xf numFmtId="2" fontId="15" fillId="5" borderId="2" xfId="0" applyNumberFormat="1" applyFont="1" applyFill="1" applyBorder="1" applyAlignment="1">
      <alignment horizontal="center"/>
    </xf>
    <xf numFmtId="0" fontId="32" fillId="8" borderId="2" xfId="0" applyFont="1" applyFill="1" applyBorder="1" applyAlignment="1">
      <alignment horizontal="center"/>
    </xf>
    <xf numFmtId="3" fontId="15" fillId="5" borderId="2" xfId="0" applyNumberFormat="1" applyFont="1" applyFill="1" applyBorder="1" applyAlignment="1">
      <alignment horizontal="center" vertical="center"/>
    </xf>
    <xf numFmtId="164" fontId="15" fillId="5" borderId="5" xfId="0" applyNumberFormat="1" applyFont="1" applyFill="1" applyBorder="1"/>
    <xf numFmtId="0" fontId="33" fillId="5" borderId="0" xfId="0" applyFont="1" applyFill="1"/>
    <xf numFmtId="0" fontId="32" fillId="5" borderId="0" xfId="0" applyFont="1" applyFill="1" applyAlignment="1">
      <alignment horizontal="left"/>
    </xf>
    <xf numFmtId="0" fontId="32" fillId="5" borderId="2" xfId="0" applyFont="1" applyFill="1" applyBorder="1" applyAlignment="1">
      <alignment horizontal="center"/>
    </xf>
    <xf numFmtId="0" fontId="7" fillId="5" borderId="0" xfId="0" applyFont="1" applyFill="1"/>
    <xf numFmtId="0" fontId="7" fillId="5" borderId="2" xfId="0" applyFont="1" applyFill="1" applyBorder="1" applyAlignment="1">
      <alignment horizontal="center"/>
    </xf>
    <xf numFmtId="0" fontId="26" fillId="5" borderId="0" xfId="0" applyFont="1" applyFill="1"/>
    <xf numFmtId="0" fontId="7" fillId="5" borderId="0" xfId="0" applyFont="1" applyFill="1" applyAlignment="1">
      <alignment horizontal="left"/>
    </xf>
    <xf numFmtId="0" fontId="6" fillId="5" borderId="0" xfId="0" applyFont="1" applyFill="1"/>
    <xf numFmtId="0" fontId="15" fillId="5" borderId="5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0" fillId="5" borderId="0" xfId="0" applyFill="1"/>
    <xf numFmtId="0" fontId="6" fillId="5" borderId="0" xfId="0" applyFont="1" applyFill="1" applyAlignment="1">
      <alignment horizontal="left"/>
    </xf>
    <xf numFmtId="49" fontId="6" fillId="5" borderId="7" xfId="0" applyNumberFormat="1" applyFont="1" applyFill="1" applyBorder="1"/>
    <xf numFmtId="0" fontId="6" fillId="5" borderId="5" xfId="0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/>
    </xf>
    <xf numFmtId="3" fontId="6" fillId="5" borderId="2" xfId="0" applyNumberFormat="1" applyFont="1" applyFill="1" applyBorder="1" applyAlignment="1">
      <alignment horizontal="center" vertical="center"/>
    </xf>
    <xf numFmtId="164" fontId="6" fillId="5" borderId="5" xfId="0" applyNumberFormat="1" applyFont="1" applyFill="1" applyBorder="1"/>
    <xf numFmtId="0" fontId="6" fillId="8" borderId="2" xfId="0" applyFont="1" applyFill="1" applyBorder="1" applyAlignment="1">
      <alignment horizontal="center"/>
    </xf>
    <xf numFmtId="0" fontId="15" fillId="5" borderId="0" xfId="0" applyFont="1" applyFill="1"/>
    <xf numFmtId="0" fontId="34" fillId="5" borderId="0" xfId="0" applyFont="1" applyFill="1"/>
    <xf numFmtId="0" fontId="15" fillId="5" borderId="0" xfId="0" applyFont="1" applyFill="1" applyAlignment="1">
      <alignment horizontal="left"/>
    </xf>
    <xf numFmtId="49" fontId="15" fillId="0" borderId="23" xfId="0" applyNumberFormat="1" applyFont="1" applyBorder="1"/>
    <xf numFmtId="0" fontId="15" fillId="0" borderId="24" xfId="0" applyFont="1" applyBorder="1"/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2" fontId="15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3" fontId="15" fillId="0" borderId="24" xfId="0" applyNumberFormat="1" applyFont="1" applyBorder="1" applyAlignment="1">
      <alignment horizontal="center" vertical="center"/>
    </xf>
    <xf numFmtId="164" fontId="15" fillId="0" borderId="25" xfId="0" applyNumberFormat="1" applyFont="1" applyBorder="1"/>
    <xf numFmtId="0" fontId="35" fillId="9" borderId="0" xfId="0" applyFont="1" applyFill="1" applyAlignment="1">
      <alignment horizontal="center" vertical="center"/>
    </xf>
    <xf numFmtId="0" fontId="36" fillId="0" borderId="26" xfId="0" applyFont="1" applyBorder="1" applyAlignment="1">
      <alignment horizontal="left"/>
    </xf>
    <xf numFmtId="0" fontId="37" fillId="0" borderId="27" xfId="0" applyFont="1" applyBorder="1" applyAlignment="1">
      <alignment horizontal="left" indent="2"/>
    </xf>
    <xf numFmtId="0" fontId="37" fillId="0" borderId="28" xfId="0" applyFont="1" applyBorder="1" applyAlignment="1">
      <alignment horizontal="left" indent="2"/>
    </xf>
    <xf numFmtId="0" fontId="36" fillId="0" borderId="26" xfId="0" applyFont="1" applyBorder="1" applyAlignment="1">
      <alignment horizontal="left" vertical="top" wrapText="1"/>
    </xf>
    <xf numFmtId="0" fontId="37" fillId="0" borderId="27" xfId="0" applyFont="1" applyBorder="1" applyAlignment="1">
      <alignment horizontal="left" vertical="top" wrapText="1" indent="2"/>
    </xf>
    <xf numFmtId="0" fontId="37" fillId="0" borderId="27" xfId="0" quotePrefix="1" applyFont="1" applyBorder="1" applyAlignment="1">
      <alignment horizontal="left" vertical="top" wrapText="1" indent="4"/>
    </xf>
    <xf numFmtId="0" fontId="37" fillId="0" borderId="28" xfId="0" quotePrefix="1" applyFont="1" applyBorder="1" applyAlignment="1">
      <alignment horizontal="left" vertical="top" wrapText="1" indent="4"/>
    </xf>
    <xf numFmtId="0" fontId="36" fillId="0" borderId="27" xfId="0" applyFont="1" applyBorder="1" applyAlignment="1">
      <alignment horizontal="left" vertical="top" wrapText="1"/>
    </xf>
    <xf numFmtId="0" fontId="37" fillId="0" borderId="28" xfId="0" applyFont="1" applyBorder="1" applyAlignment="1">
      <alignment horizontal="left" vertical="top" wrapText="1" indent="2"/>
    </xf>
    <xf numFmtId="0" fontId="36" fillId="0" borderId="1" xfId="0" applyFont="1" applyBorder="1" applyAlignment="1">
      <alignment horizontal="left" vertical="top" wrapText="1"/>
    </xf>
    <xf numFmtId="0" fontId="36" fillId="0" borderId="28" xfId="0" applyFont="1" applyBorder="1" applyAlignment="1">
      <alignment horizontal="left" vertical="top" wrapText="1"/>
    </xf>
    <xf numFmtId="0" fontId="36" fillId="5" borderId="26" xfId="0" applyFont="1" applyFill="1" applyBorder="1" applyAlignment="1">
      <alignment horizontal="left" vertical="top" wrapText="1"/>
    </xf>
    <xf numFmtId="0" fontId="35" fillId="9" borderId="0" xfId="0" applyFont="1" applyFill="1" applyAlignment="1">
      <alignment horizontal="center" vertical="center" wrapText="1"/>
    </xf>
    <xf numFmtId="0" fontId="36" fillId="0" borderId="26" xfId="4" applyFont="1" applyBorder="1" applyAlignment="1">
      <alignment horizontal="left" vertical="top" wrapText="1"/>
    </xf>
    <xf numFmtId="0" fontId="36" fillId="0" borderId="28" xfId="0" applyFont="1" applyBorder="1" applyAlignment="1">
      <alignment vertical="top" wrapText="1"/>
    </xf>
    <xf numFmtId="0" fontId="37" fillId="0" borderId="28" xfId="0" applyFont="1" applyBorder="1" applyAlignment="1">
      <alignment vertical="top" wrapText="1"/>
    </xf>
    <xf numFmtId="0" fontId="37" fillId="0" borderId="26" xfId="0" applyFont="1" applyBorder="1" applyAlignment="1">
      <alignment vertical="top" wrapText="1"/>
    </xf>
    <xf numFmtId="0" fontId="36" fillId="0" borderId="27" xfId="0" applyFont="1" applyBorder="1" applyAlignment="1">
      <alignment vertical="top" wrapText="1"/>
    </xf>
    <xf numFmtId="0" fontId="38" fillId="9" borderId="0" xfId="0" applyFont="1" applyFill="1" applyAlignment="1">
      <alignment horizontal="center"/>
    </xf>
    <xf numFmtId="0" fontId="38" fillId="9" borderId="0" xfId="0" applyFont="1" applyFill="1" applyAlignment="1">
      <alignment horizontal="center" wrapText="1"/>
    </xf>
    <xf numFmtId="0" fontId="39" fillId="0" borderId="0" xfId="3" applyFont="1" applyAlignment="1" applyProtection="1">
      <alignment horizontal="left"/>
      <protection locked="0"/>
    </xf>
    <xf numFmtId="0" fontId="40" fillId="0" borderId="0" xfId="3" applyFont="1" applyProtection="1">
      <protection locked="0"/>
    </xf>
    <xf numFmtId="0" fontId="39" fillId="0" borderId="0" xfId="3" applyFont="1" applyProtection="1">
      <protection locked="0"/>
    </xf>
    <xf numFmtId="0" fontId="40" fillId="5" borderId="0" xfId="3" applyFont="1" applyFill="1" applyAlignment="1" applyProtection="1">
      <alignment horizontal="center" wrapText="1"/>
      <protection locked="0"/>
    </xf>
  </cellXfs>
  <cellStyles count="5">
    <cellStyle name="Гиперссылка" xfId="1" builtinId="8"/>
    <cellStyle name="Обычный" xfId="0" builtinId="0"/>
    <cellStyle name="Обычный 2" xfId="2" xr:uid="{D42B0D96-0ED9-4CEC-BB46-C2C5278B2711}"/>
    <cellStyle name="Обычный 2 2" xfId="3" xr:uid="{3FE75F0D-3669-4E47-A51E-AF5435653696}"/>
    <cellStyle name="Обычный 3 2 2" xfId="4" xr:uid="{7F8757E8-277A-4C72-9E54-8349654DD291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numFmt numFmtId="164" formatCode="#,##0.00\ [$€-1]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4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fill>
        <patternFill patternType="solid">
          <fgColor indexed="64"/>
          <bgColor rgb="FF00FF9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svg"/><Relationship Id="rId3" Type="http://schemas.openxmlformats.org/officeDocument/2006/relationships/hyperlink" Target="https://vk.com/p.uspeh" TargetMode="External"/><Relationship Id="rId7" Type="http://schemas.openxmlformats.org/officeDocument/2006/relationships/image" Target="../media/image4.png"/><Relationship Id="rId2" Type="http://schemas.openxmlformats.org/officeDocument/2006/relationships/image" Target="../media/image1.jpeg"/><Relationship Id="rId1" Type="http://schemas.openxmlformats.org/officeDocument/2006/relationships/hyperlink" Target="http://p-uspeh.ru/" TargetMode="External"/><Relationship Id="rId6" Type="http://schemas.openxmlformats.org/officeDocument/2006/relationships/image" Target="../media/image3.bin"/><Relationship Id="rId5" Type="http://schemas.openxmlformats.org/officeDocument/2006/relationships/hyperlink" Target="https://t.me/pituspeh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128336</xdr:colOff>
      <xdr:row>0</xdr:row>
      <xdr:rowOff>134353</xdr:rowOff>
    </xdr:from>
    <xdr:to>
      <xdr:col>1</xdr:col>
      <xdr:colOff>752394</xdr:colOff>
      <xdr:row>3</xdr:row>
      <xdr:rowOff>26069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0E0D49-91F6-40BB-94B8-220806A1C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36" y="134353"/>
          <a:ext cx="805033" cy="758491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EAEAEA"/>
          </a:solidFill>
          <a:miter lim="800000"/>
        </a:ln>
        <a:effectLst>
          <a:reflection blurRad="12700" stA="33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 contourW="6350">
          <a:bevelT h="38100"/>
          <a:contourClr>
            <a:srgbClr val="C0C0C0"/>
          </a:contourClr>
        </a:sp3d>
      </xdr:spPr>
    </xdr:pic>
    <xdr:clientData/>
  </xdr:twoCellAnchor>
  <xdr:twoCellAnchor editAs="absolute">
    <xdr:from>
      <xdr:col>0</xdr:col>
      <xdr:colOff>112295</xdr:colOff>
      <xdr:row>3</xdr:row>
      <xdr:rowOff>132348</xdr:rowOff>
    </xdr:from>
    <xdr:to>
      <xdr:col>1</xdr:col>
      <xdr:colOff>304801</xdr:colOff>
      <xdr:row>4</xdr:row>
      <xdr:rowOff>349210</xdr:rowOff>
    </xdr:to>
    <xdr:pic>
      <xdr:nvPicPr>
        <xdr:cNvPr id="3" name="Рисунок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DB5371D-531F-4B28-996B-38A6B948A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5" y="999123"/>
          <a:ext cx="373481" cy="40736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absolute">
    <xdr:from>
      <xdr:col>1</xdr:col>
      <xdr:colOff>385011</xdr:colOff>
      <xdr:row>3</xdr:row>
      <xdr:rowOff>132349</xdr:rowOff>
    </xdr:from>
    <xdr:to>
      <xdr:col>1</xdr:col>
      <xdr:colOff>728396</xdr:colOff>
      <xdr:row>4</xdr:row>
      <xdr:rowOff>314827</xdr:rowOff>
    </xdr:to>
    <xdr:pic>
      <xdr:nvPicPr>
        <xdr:cNvPr id="4" name="Рисунок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AABA300-7FC7-4F76-AD80-ADA59AE35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986" y="999124"/>
          <a:ext cx="343385" cy="372978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absolute">
    <xdr:from>
      <xdr:col>7</xdr:col>
      <xdr:colOff>926433</xdr:colOff>
      <xdr:row>0</xdr:row>
      <xdr:rowOff>250658</xdr:rowOff>
    </xdr:from>
    <xdr:to>
      <xdr:col>7</xdr:col>
      <xdr:colOff>1405816</xdr:colOff>
      <xdr:row>2</xdr:row>
      <xdr:rowOff>240250</xdr:rowOff>
    </xdr:to>
    <xdr:pic>
      <xdr:nvPicPr>
        <xdr:cNvPr id="5" name="Рисунок 4" descr="Линия со стрелкой: разворот по горизонтали">
          <a:extLst>
            <a:ext uri="{FF2B5EF4-FFF2-40B4-BE49-F238E27FC236}">
              <a16:creationId xmlns:a16="http://schemas.microsoft.com/office/drawing/2014/main" id="{EC22B3DF-03F2-43C6-88E2-FCE05BB90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9670383" y="250658"/>
          <a:ext cx="479383" cy="4658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8C0B77-9579-48D3-ADBD-60C58CC42E26}" name="Таблица1" displayName="Таблица1" ref="B23:J1491" totalsRowShown="0" headerRowDxfId="12" headerRowBorderDxfId="10" tableBorderDxfId="11" totalsRowBorderDxfId="9">
  <autoFilter ref="B23:J1491" xr:uid="{4F182DDA-D8D4-4168-968C-6BCE3A328905}">
    <filterColumn colId="8">
      <filters>
        <filter val="02-05-0010"/>
        <filter val="02-05-0019"/>
        <filter val="02-05-0024"/>
        <filter val="02-05-0030"/>
        <filter val="02-05-0037"/>
        <filter val="02-05-0049"/>
        <filter val="02-05-0076"/>
        <filter val="02-05-0079"/>
        <filter val="02-05-0094"/>
        <filter val="02-05-0095"/>
        <filter val="02-05-0108"/>
        <filter val="02-05-0113"/>
        <filter val="02-05-0114"/>
        <filter val="02-05-0178"/>
        <filter val="02-05-0179"/>
        <filter val="02-05-0183"/>
        <filter val="02-05-0184"/>
        <filter val="02-05-0186"/>
        <filter val="02-05-0202"/>
        <filter val="02-05-0225"/>
        <filter val="02-05-0226"/>
        <filter val="02-05-0245"/>
        <filter val="02-05-0270"/>
        <filter val="02-05-0271"/>
        <filter val="02-05-0282"/>
        <filter val="02-05-0293"/>
        <filter val="02-05-0297"/>
        <filter val="02-05-0319"/>
        <filter val="02-05-0353"/>
        <filter val="02-05-0364"/>
        <filter val="02-05-0365"/>
        <filter val="02-05-0366"/>
        <filter val="02-05-0375"/>
        <filter val="02-05-0376"/>
        <filter val="02-05-0380"/>
        <filter val="02-05-0405"/>
        <filter val="02-05-0448"/>
        <filter val="02-05-0460"/>
        <filter val="02-05-0462"/>
        <filter val="02-05-0493"/>
        <filter val="02-05-0511"/>
        <filter val="02-05-0514"/>
        <filter val="02-05-0516"/>
        <filter val="02-05-0531"/>
        <filter val="02-05-0563"/>
        <filter val="02-05-0564"/>
        <filter val="02-05-0565"/>
        <filter val="02-05-0647"/>
        <filter val="02-05-0648"/>
        <filter val="02-05-0661"/>
        <filter val="02-05-0688"/>
        <filter val="02-05-0708"/>
        <filter val="02-05-0709"/>
        <filter val="02-05-0739"/>
        <filter val="02-05-0744"/>
        <filter val="02-05-0782"/>
        <filter val="02-05-0821"/>
        <filter val="02-05-0828"/>
        <filter val="02-05-0836"/>
        <filter val="02-05-0839"/>
        <filter val="02-05-0840"/>
        <filter val="02-05-0843"/>
        <filter val="02-05-0844"/>
        <filter val="02-05-0845"/>
        <filter val="02-05-0847"/>
        <filter val="02-05-0855"/>
        <filter val="02-05-0856"/>
        <filter val="02-05-0931"/>
        <filter val="02-05-0976"/>
        <filter val="02-05-0986"/>
        <filter val="02-05-0987"/>
        <filter val="02-05-0992"/>
        <filter val="02-05-0994"/>
        <filter val="02-05-1003"/>
        <filter val="02-05-1008"/>
        <filter val="02-05-1031"/>
        <filter val="02-05-1038"/>
        <filter val="02-05-1040"/>
        <filter val="02-05-1059"/>
        <filter val="02-05-1061"/>
        <filter val="02-05-1062"/>
        <filter val="02-05-1063"/>
        <filter val="02-05-1064"/>
        <filter val="02-05-1065"/>
        <filter val="02-05-1066"/>
        <filter val="02-05-1089"/>
        <filter val="02-05-1112"/>
        <filter val="02-05-1115"/>
        <filter val="02-05-1117"/>
        <filter val="02-05-1127"/>
        <filter val="02-05-1135"/>
        <filter val="02-05-1149"/>
        <filter val="02-05-1153"/>
        <filter val="02-05-1154"/>
        <filter val="02-05-1162"/>
        <filter val="02-05-1175"/>
        <filter val="02-05-1220"/>
        <filter val="02-05-1222"/>
        <filter val="02-05-1226"/>
        <filter val="02-05-1255"/>
        <filter val="02-05-1257"/>
        <filter val="02-05-1296"/>
        <filter val="02-05-1301"/>
        <filter val="02-05-1305"/>
        <filter val="02-05-1308"/>
        <filter val="02-05-1309"/>
        <filter val="02-05-1313"/>
        <filter val="02-05-1326"/>
        <filter val="02-05-1330"/>
        <filter val="02-05-1333"/>
        <filter val="02-05-1334"/>
        <filter val="02-05-1338"/>
        <filter val="02-05-1341"/>
        <filter val="02-05-1342"/>
        <filter val="02-05-1343"/>
        <filter val="02-05-1344"/>
        <filter val="02-05-1355"/>
        <filter val="02-05-1359"/>
        <filter val="02-05-1362"/>
        <filter val="02-05-1363"/>
        <filter val="02-05-1369"/>
        <filter val="02-05-1371"/>
        <filter val="02-05-1376"/>
        <filter val="02-05-1397"/>
        <filter val="02-05-1421"/>
        <filter val="02-05-1424"/>
        <filter val="02-05-1428"/>
        <filter val="02-05-1429"/>
        <filter val="02-05-1431"/>
        <filter val="02-05-1432"/>
        <filter val="02-05-1441"/>
        <filter val="02-05-1449"/>
        <filter val="02-05-1462"/>
        <filter val="02-05-1529"/>
        <filter val="02-05-1611"/>
        <filter val="02-05-1629"/>
        <filter val="02-05-1655"/>
        <filter val="02-05-1696"/>
        <filter val="02-05-1697"/>
        <filter val="02-05-1699"/>
        <filter val="02-05-1708"/>
        <filter val="02-05-1711"/>
        <filter val="02-05-1721"/>
        <filter val="02-05-1723"/>
        <filter val="02-05-1771"/>
        <filter val="02-05-1773"/>
        <filter val="02-05-1779"/>
        <filter val="02-05-1783"/>
        <filter val="02-05-1787"/>
        <filter val="02-05-1789"/>
        <filter val="02-05-1790"/>
        <filter val="02-05-1791"/>
        <filter val="02-05-1794"/>
        <filter val="02-05-1796"/>
        <filter val="02-05-1831"/>
        <filter val="02-05-1837"/>
        <filter val="02-05-1839"/>
        <filter val="02-05-1856"/>
        <filter val="02-05-1859"/>
        <filter val="02-05-1865"/>
        <filter val="02-05-1868"/>
        <filter val="02-05-1869"/>
        <filter val="02-05-1870"/>
        <filter val="02-05-1871"/>
        <filter val="02-05-1872"/>
        <filter val="02-05-1881"/>
        <filter val="02-05-1909"/>
        <filter val="02-05-1914"/>
        <filter val="02-05-2009"/>
        <filter val="02-05-2014"/>
        <filter val="02-05-2025"/>
        <filter val="02-05-2030"/>
        <filter val="02-05-2036"/>
        <filter val="02-05-2038"/>
        <filter val="02-05-2042"/>
        <filter val="02-05-2080"/>
        <filter val="02-05-2086"/>
        <filter val="02-05-2089"/>
        <filter val="02-05-2131"/>
        <filter val="02-05-2138"/>
        <filter val="02-05-2167"/>
        <filter val="02-05-2184"/>
        <filter val="02-05-2186"/>
        <filter val="02-05-2187"/>
        <filter val="02-05-2190"/>
        <filter val="02-05-2191"/>
        <filter val="02-05-2192"/>
        <filter val="02-05-2196"/>
        <filter val="02-05-2207"/>
        <filter val="02-05-2239"/>
        <filter val="02-05-2240"/>
        <filter val="02-05-2241"/>
        <filter val="02-05-2244"/>
        <filter val="02-05-2247"/>
        <filter val="02-05-2248"/>
        <filter val="02-05-2252"/>
        <filter val="02-05-2256"/>
        <filter val="02-05-2328"/>
        <filter val="02-05-2330"/>
        <filter val="02-05-2349"/>
        <filter val="02-05-2351"/>
        <filter val="02-05-2352"/>
        <filter val="02-05-2353"/>
        <filter val="02-05-2380"/>
        <filter val="02-05-2382"/>
        <filter val="02-05-2385"/>
        <filter val="02-05-2455"/>
        <filter val="02-05-2502"/>
        <filter val="02-05-2503"/>
        <filter val="02-05-2508"/>
        <filter val="02-05-2516"/>
        <filter val="02-05-2517"/>
        <filter val="02-05-2537"/>
        <filter val="02-05-2540"/>
        <filter val="02-05-2541"/>
        <filter val="02-05-2562"/>
        <filter val="02-05-2564"/>
        <filter val="02-05-2570"/>
        <filter val="02-05-2571"/>
        <filter val="02-05-2606"/>
        <filter val="02-05-2619"/>
        <filter val="02-05-2630"/>
        <filter val="02-05-2647"/>
        <filter val="02-05-2709"/>
        <filter val="02-05-2737"/>
        <filter val="02-05-2823"/>
        <filter val="02-05-2833"/>
        <filter val="02-05-2835"/>
        <filter val="02-05-2892"/>
        <filter val="02-05-2893"/>
        <filter val="02-05-2895"/>
        <filter val="02-05-2903"/>
        <filter val="02-05-2928"/>
        <filter val="02-05-2944"/>
        <filter val="02-05-2945"/>
        <filter val="02-05-2959"/>
        <filter val="02-05-2960"/>
        <filter val="02-05-2968"/>
        <filter val="02-05-2979"/>
        <filter val="02-05-3002"/>
        <filter val="02-05-3008"/>
        <filter val="02-05-3010"/>
        <filter val="02-05-3011"/>
        <filter val="02-05-3020"/>
        <filter val="02-05-3028"/>
        <filter val="02-05-3069"/>
        <filter val="02-05-3127"/>
        <filter val="02-05-3140"/>
        <filter val="02-05-3143"/>
        <filter val="02-05-3148"/>
        <filter val="02-05-3163"/>
        <filter val="02-05-3164"/>
        <filter val="02-05-3169"/>
        <filter val="02-05-3175"/>
        <filter val="02-05-3179"/>
        <filter val="02-05-3249"/>
        <filter val="02-05-3256"/>
        <filter val="02-05-3277"/>
        <filter val="02-05-3282"/>
        <filter val="02-05-3296"/>
        <filter val="02-05-3316"/>
        <filter val="02-05-3344"/>
        <filter val="02-05-3353"/>
        <filter val="02-05-3363"/>
        <filter val="02-05-3364"/>
        <filter val="02-05-3389"/>
        <filter val="02-05-3439"/>
        <filter val="02-05-3443"/>
        <filter val="02-05-3447"/>
        <filter val="02-05-3461"/>
        <filter val="02-05-3468"/>
        <filter val="02-05-3493"/>
        <filter val="02-05-3498"/>
        <filter val="02-05-3505"/>
        <filter val="02-05-3509"/>
        <filter val="02-05-3510"/>
        <filter val="02-05-3511"/>
        <filter val="02-05-3512"/>
        <filter val="02-05-3513"/>
        <filter val="02-05-3514"/>
        <filter val="02-05-3541"/>
        <filter val="02-05-3544"/>
        <filter val="02-05-3546"/>
        <filter val="02-05-3549"/>
        <filter val="02-05-3550"/>
        <filter val="02-05-3551"/>
        <filter val="02-05-3552"/>
        <filter val="02-05-3574"/>
        <filter val="02-05-3575"/>
        <filter val="02-05-3578"/>
        <filter val="02-05-3583"/>
        <filter val="02-05-3585"/>
        <filter val="02-05-3587"/>
        <filter val="02-05-3591"/>
        <filter val="02-05-3604"/>
        <filter val="02-05-3608"/>
        <filter val="02-05-3613"/>
        <filter val="02-05-3614"/>
        <filter val="02-05-3616"/>
        <filter val="02-05-3617"/>
        <filter val="02-05-3629"/>
        <filter val="02-05-3633"/>
        <filter val="02-05-3636"/>
        <filter val="02-05-3646"/>
        <filter val="02-05-3647"/>
        <filter val="02-05-3666"/>
        <filter val="02-05-3682"/>
        <filter val="02-05-3684"/>
        <filter val="02-05-3685"/>
        <filter val="02-05-3687"/>
        <filter val="02-05-3688"/>
        <filter val="02-05-3690"/>
        <filter val="02-05-3691"/>
        <filter val="02-05-3695"/>
        <filter val="02-05-3698"/>
        <filter val="02-05-3699"/>
        <filter val="02-05-3701"/>
        <filter val="02-05-3703"/>
        <filter val="02-05-3705"/>
        <filter val="02-05-3706"/>
        <filter val="02-05-3709"/>
        <filter val="02-05-3711"/>
        <filter val="02-05-3716"/>
        <filter val="02-05-3724"/>
        <filter val="02-05-3725"/>
        <filter val="02-05-3730"/>
        <filter val="02-05-3732"/>
        <filter val="02-05-3733"/>
        <filter val="02-05-3744"/>
        <filter val="02-05-3757"/>
        <filter val="02-05-3759"/>
        <filter val="02-05-3810"/>
        <filter val="02-05-3812"/>
        <filter val="02-05-3823"/>
        <filter val="02-05-3824"/>
        <filter val="02-05-3826"/>
        <filter val="02-05-3827"/>
        <filter val="02-05-3830"/>
        <filter val="02-05-3832"/>
        <filter val="02-05-3838"/>
        <filter val="02-05-3839"/>
        <filter val="02-05-3844"/>
        <filter val="02-05-3854"/>
        <filter val="02-05-3855"/>
        <filter val="02-05-3856"/>
        <filter val="02-05-3879"/>
        <filter val="02-05-3883"/>
        <filter val="02-05-3884"/>
        <filter val="02-05-3889"/>
        <filter val="02-05-3890"/>
        <filter val="02-05-3915"/>
        <filter val="02-05-3933"/>
        <filter val="02-05-3944"/>
        <filter val="02-05-3945"/>
        <filter val="02-05-3965"/>
        <filter val="02-05-3969"/>
        <filter val="02-05-3977"/>
        <filter val="02-05-3979"/>
        <filter val="02-05-3981"/>
        <filter val="02-05-3982"/>
        <filter val="02-05-3997"/>
        <filter val="02-05-4001"/>
        <filter val="02-05-4002"/>
        <filter val="02-05-4003"/>
        <filter val="02-05-4004"/>
        <filter val="02-05-4005"/>
        <filter val="02-05-4006"/>
        <filter val="02-05-4007"/>
        <filter val="02-05-4008"/>
        <filter val="02-05-4010"/>
        <filter val="02-05-4011"/>
        <filter val="02-05-4014"/>
        <filter val="02-05-4019"/>
        <filter val="02-05-4020"/>
        <filter val="02-05-4030"/>
        <filter val="02-05-4038"/>
        <filter val="02-05-4043"/>
        <filter val="02-05-4049"/>
        <filter val="02-05-4065"/>
        <filter val="02-05-4073"/>
        <filter val="02-05-4075"/>
        <filter val="02-05-4076"/>
        <filter val="02-05-4077"/>
        <filter val="02-05-4081"/>
        <filter val="02-05-4083"/>
        <filter val="02-05-4095"/>
        <filter val="02-05-4096"/>
        <filter val="02-05-4098"/>
        <filter val="02-05-4100"/>
        <filter val="02-05-4105"/>
        <filter val="02-05-4106"/>
        <filter val="02-05-4107"/>
        <filter val="02-05-4109"/>
        <filter val="02-05-4111"/>
        <filter val="02-05-4112"/>
        <filter val="02-05-4116"/>
        <filter val="02-05-4117"/>
        <filter val="02-05-4119"/>
        <filter val="02-05-4126"/>
        <filter val="02-05-4130"/>
        <filter val="02-05-4139"/>
        <filter val="02-05-4141"/>
        <filter val="02-05-4143"/>
        <filter val="02-05-4152"/>
        <filter val="02-05-4153"/>
        <filter val="02-05-4156"/>
        <filter val="02-05-4160"/>
        <filter val="02-05-4162"/>
        <filter val="02-05-4165"/>
        <filter val="02-05-4166"/>
        <filter val="02-05-4170"/>
        <filter val="02-05-4171"/>
        <filter val="02-05-4172"/>
        <filter val="02-05-4181"/>
        <filter val="02-05-4184"/>
        <filter val="02-05-4188"/>
        <filter val="02-05-4189"/>
        <filter val="02-05-4190"/>
        <filter val="02-05-4191"/>
        <filter val="02-05-4192"/>
        <filter val="02-05-4193"/>
        <filter val="02-05-4194"/>
        <filter val="02-05-4204"/>
        <filter val="02-05-4205"/>
        <filter val="02-05-4207"/>
        <filter val="02-05-4210"/>
        <filter val="02-05-4211"/>
        <filter val="02-05-4214"/>
        <filter val="02-05-4215"/>
        <filter val="02-05-4216"/>
        <filter val="02-05-4217"/>
        <filter val="02-05-4218"/>
        <filter val="02-05-4223"/>
        <filter val="02-05-4240"/>
        <filter val="02-05-4242"/>
        <filter val="02-05-4243"/>
        <filter val="02-05-4246"/>
        <filter val="02-05-4249"/>
        <filter val="02-05-4253"/>
        <filter val="02-05-4254"/>
        <filter val="02-05-4257"/>
        <filter val="02-05-4262"/>
        <filter val="02-05-4264"/>
        <filter val="02-05-4265"/>
        <filter val="02-05-4266"/>
        <filter val="02-05-4267"/>
        <filter val="02-05-4268"/>
        <filter val="02-05-4269"/>
        <filter val="02-05-4273"/>
        <filter val="02-05-4274"/>
        <filter val="02-05-4276"/>
        <filter val="02-05-4277"/>
        <filter val="02-05-4282"/>
        <filter val="02-05-4296"/>
        <filter val="02-05-4302"/>
        <filter val="02-05-4304"/>
        <filter val="02-05-4305"/>
        <filter val="02-05-4309"/>
        <filter val="02-05-4311"/>
        <filter val="02-05-4346"/>
        <filter val="02-05-4348"/>
        <filter val="02-05-4352"/>
        <filter val="02-05-4355"/>
        <filter val="02-05-4359"/>
        <filter val="02-05-4362"/>
        <filter val="02-05-4368"/>
        <filter val="02-05-4374"/>
        <filter val="02-05-4375"/>
        <filter val="02-05-4391"/>
        <filter val="02-05-4394"/>
        <filter val="02-05-4406"/>
      </filters>
    </filterColumn>
  </autoFilter>
  <sortState xmlns:xlrd2="http://schemas.microsoft.com/office/spreadsheetml/2017/richdata2" ref="B24:J1489">
    <sortCondition ref="C23:C1491"/>
  </sortState>
  <tableColumns count="9">
    <tableColumn id="1" xr3:uid="{4A03C5E0-044B-4F2F-8B79-474D4E4F3E95}" name="Артикул" dataDxfId="8"/>
    <tableColumn id="2" xr3:uid="{CEFDA7BF-3F3B-4C45-902E-2AE9FC0F5C73}" name="Наименование" dataDxfId="7"/>
    <tableColumn id="3" xr3:uid="{5463A302-B279-426D-9F26-D0E7A36FDFA2}" name="Размер" dataDxfId="6"/>
    <tableColumn id="4" xr3:uid="{DD246494-5CCD-4BF5-BC73-D5E03FC62869}" name="Кратность мин.заказа" dataDxfId="5"/>
    <tableColumn id="5" xr3:uid="{B0F43BDF-84B3-462A-A9CB-72082903138C}" name="Цена , €" dataDxfId="4"/>
    <tableColumn id="6" xr3:uid="{FF77BBD5-3F07-4CF8-9B1A-E9946181E7EC}" name="Столбец1" dataDxfId="3"/>
    <tableColumn id="7" xr3:uid="{24CB4BF9-D3E3-42AD-9F2D-F1D6C07E4BC8}" name="Заказ, шт." dataDxfId="2"/>
    <tableColumn id="8" xr3:uid="{424D180C-B2C2-40CF-AB26-D18E02493696}" name="Сумма, €  " dataDxfId="1">
      <calculatedColumnFormula>H24*F24</calculatedColumnFormula>
    </tableColumn>
    <tableColumn id="9" xr3:uid="{8312CCA9-F4F3-44EC-8153-3925520E4A54}" name=".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-uspeh.ru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F7141-92F4-4C38-A9AF-5EF7E836361A}">
  <sheetPr>
    <pageSetUpPr fitToPage="1"/>
  </sheetPr>
  <dimension ref="A1:IW1491"/>
  <sheetViews>
    <sheetView tabSelected="1" zoomScale="95" workbookViewId="0">
      <selection activeCell="L29" sqref="L29"/>
    </sheetView>
  </sheetViews>
  <sheetFormatPr defaultColWidth="9.140625" defaultRowHeight="15" x14ac:dyDescent="0.25"/>
  <cols>
    <col min="1" max="1" width="2.7109375" style="7" customWidth="1"/>
    <col min="2" max="2" width="13" style="9" customWidth="1"/>
    <col min="3" max="3" width="68.7109375" style="7" customWidth="1"/>
    <col min="4" max="4" width="14.42578125" style="11" customWidth="1"/>
    <col min="5" max="5" width="21.7109375" style="11" customWidth="1"/>
    <col min="6" max="6" width="10.5703125" style="11" customWidth="1"/>
    <col min="7" max="7" width="0.28515625" style="11" hidden="1" customWidth="1"/>
    <col min="8" max="8" width="21.28515625" style="6" customWidth="1"/>
    <col min="9" max="9" width="13.28515625" style="7" customWidth="1"/>
    <col min="10" max="10" width="11.5703125" style="8" customWidth="1"/>
    <col min="11" max="11" width="8.28515625" style="7" customWidth="1"/>
    <col min="12" max="12" width="22" style="7" customWidth="1"/>
    <col min="13" max="16" width="9.140625" style="7"/>
    <col min="17" max="18" width="44.42578125" style="7" customWidth="1"/>
    <col min="19" max="19" width="28.85546875" style="7" customWidth="1"/>
    <col min="20" max="20" width="13.85546875" style="7" customWidth="1"/>
    <col min="21" max="21" width="6.42578125" style="25" customWidth="1"/>
    <col min="22" max="22" width="49.42578125" style="7" customWidth="1"/>
    <col min="23" max="257" width="9.140625" style="7"/>
  </cols>
  <sheetData>
    <row r="1" spans="2:17" ht="21" thickBot="1" x14ac:dyDescent="0.3">
      <c r="B1" s="1"/>
      <c r="C1" s="2" t="s">
        <v>0</v>
      </c>
      <c r="D1" s="3"/>
      <c r="E1" s="2"/>
      <c r="F1" s="4"/>
      <c r="G1" s="5"/>
    </row>
    <row r="2" spans="2:17" ht="16.5" thickBot="1" x14ac:dyDescent="0.3">
      <c r="C2" s="10" t="s">
        <v>1</v>
      </c>
      <c r="H2" s="12" t="s">
        <v>2</v>
      </c>
    </row>
    <row r="3" spans="2:17" ht="31.15" customHeight="1" thickBot="1" x14ac:dyDescent="0.3">
      <c r="C3" s="13" t="s">
        <v>3</v>
      </c>
      <c r="D3" s="13"/>
      <c r="E3" s="13"/>
      <c r="H3" s="14" t="s">
        <v>4</v>
      </c>
    </row>
    <row r="4" spans="2:17" x14ac:dyDescent="0.25">
      <c r="C4" s="13"/>
      <c r="D4" s="13"/>
      <c r="E4" s="13"/>
      <c r="H4" s="15" t="s">
        <v>5</v>
      </c>
      <c r="I4" s="15"/>
    </row>
    <row r="5" spans="2:17" ht="30.75" customHeight="1" x14ac:dyDescent="0.25">
      <c r="C5" s="13"/>
      <c r="D5" s="13"/>
      <c r="E5" s="13"/>
      <c r="H5" s="16" t="s">
        <v>6</v>
      </c>
      <c r="I5" s="17" t="s">
        <v>7</v>
      </c>
    </row>
    <row r="6" spans="2:17" x14ac:dyDescent="0.25">
      <c r="C6" s="18" t="s">
        <v>8</v>
      </c>
      <c r="D6" s="19"/>
      <c r="E6" s="19"/>
      <c r="H6" s="16" t="s">
        <v>9</v>
      </c>
      <c r="I6" s="20">
        <v>108</v>
      </c>
      <c r="J6" s="8" t="s">
        <v>10</v>
      </c>
    </row>
    <row r="7" spans="2:17" x14ac:dyDescent="0.25">
      <c r="C7" s="21" t="s">
        <v>11</v>
      </c>
      <c r="D7" s="19"/>
      <c r="E7" s="19"/>
      <c r="H7" s="16" t="s">
        <v>12</v>
      </c>
      <c r="I7" s="22"/>
      <c r="J7" s="8" t="s">
        <v>13</v>
      </c>
      <c r="Q7" s="7" t="s">
        <v>14</v>
      </c>
    </row>
    <row r="8" spans="2:17" x14ac:dyDescent="0.25">
      <c r="C8" s="18" t="s">
        <v>15</v>
      </c>
      <c r="H8" s="16" t="s">
        <v>16</v>
      </c>
      <c r="I8" s="22"/>
      <c r="J8" s="8" t="s">
        <v>17</v>
      </c>
      <c r="Q8" s="7" t="s">
        <v>18</v>
      </c>
    </row>
    <row r="9" spans="2:17" x14ac:dyDescent="0.25">
      <c r="C9" s="18" t="s">
        <v>19</v>
      </c>
      <c r="H9" s="16" t="s">
        <v>20</v>
      </c>
      <c r="I9" s="23">
        <f>SUM(I24:I1491)</f>
        <v>0</v>
      </c>
    </row>
    <row r="10" spans="2:17" x14ac:dyDescent="0.25">
      <c r="C10" s="7" t="s">
        <v>21</v>
      </c>
      <c r="H10" s="16" t="s">
        <v>22</v>
      </c>
      <c r="I10" s="24">
        <f>IF(I5="Наличными",6,IF(I5="На р/с",20))</f>
        <v>20</v>
      </c>
    </row>
    <row r="11" spans="2:17" x14ac:dyDescent="0.25">
      <c r="C11" s="25" t="s">
        <v>23</v>
      </c>
      <c r="H11" s="16" t="s">
        <v>24</v>
      </c>
      <c r="I11" s="23">
        <f>SUM(I7:I9)*(I10/100+1)</f>
        <v>0</v>
      </c>
      <c r="K11" s="26"/>
    </row>
    <row r="12" spans="2:17" x14ac:dyDescent="0.25">
      <c r="C12" s="27" t="s">
        <v>25</v>
      </c>
      <c r="H12" s="28" t="s">
        <v>26</v>
      </c>
      <c r="I12" s="29">
        <f>I11*I6</f>
        <v>0</v>
      </c>
      <c r="L12" s="30"/>
    </row>
    <row r="13" spans="2:17" ht="15" customHeight="1" x14ac:dyDescent="0.25">
      <c r="C13" s="31" t="s">
        <v>27</v>
      </c>
      <c r="H13" s="32" t="s">
        <v>28</v>
      </c>
      <c r="I13" s="33"/>
      <c r="J13" s="33"/>
      <c r="K13" s="34"/>
      <c r="L13" s="32" t="s">
        <v>29</v>
      </c>
      <c r="M13" s="33"/>
      <c r="N13" s="34"/>
    </row>
    <row r="14" spans="2:17" ht="36" x14ac:dyDescent="0.25">
      <c r="C14" s="35" t="s">
        <v>30</v>
      </c>
      <c r="H14" s="36" t="s">
        <v>31</v>
      </c>
      <c r="I14" s="36" t="s">
        <v>32</v>
      </c>
      <c r="J14" s="37" t="s">
        <v>33</v>
      </c>
      <c r="K14" s="36" t="s">
        <v>34</v>
      </c>
      <c r="L14" s="36" t="s">
        <v>35</v>
      </c>
      <c r="M14" s="36" t="s">
        <v>36</v>
      </c>
      <c r="N14" s="36" t="s">
        <v>37</v>
      </c>
    </row>
    <row r="15" spans="2:17" ht="25.5" x14ac:dyDescent="0.25">
      <c r="C15" s="15" t="s">
        <v>38</v>
      </c>
      <c r="D15" s="15" t="s">
        <v>39</v>
      </c>
      <c r="E15" s="15" t="s">
        <v>40</v>
      </c>
      <c r="F15" s="15" t="s">
        <v>41</v>
      </c>
      <c r="G15" s="38"/>
      <c r="H15" s="39" t="s">
        <v>42</v>
      </c>
      <c r="I15" s="40">
        <v>40</v>
      </c>
      <c r="J15" s="41">
        <v>1000</v>
      </c>
      <c r="K15" s="42">
        <v>2000</v>
      </c>
      <c r="L15" s="43"/>
      <c r="M15" s="44">
        <f>L15/I15</f>
        <v>0</v>
      </c>
      <c r="N15" s="45"/>
    </row>
    <row r="16" spans="2:17" x14ac:dyDescent="0.25">
      <c r="C16" s="46" t="s">
        <v>43</v>
      </c>
      <c r="D16" s="47"/>
      <c r="E16" s="47" t="s">
        <v>44</v>
      </c>
      <c r="F16" s="47"/>
      <c r="G16" s="48"/>
      <c r="H16" s="39" t="s">
        <v>45</v>
      </c>
      <c r="I16" s="49">
        <v>25</v>
      </c>
      <c r="J16" s="41">
        <v>625</v>
      </c>
      <c r="K16" s="42">
        <v>1250</v>
      </c>
      <c r="L16" s="43">
        <f>SUMIF(D1457:D1508,"P12",H1457:H1508)</f>
        <v>0</v>
      </c>
      <c r="M16" s="44">
        <f>L16/I16</f>
        <v>0</v>
      </c>
      <c r="N16" s="45"/>
    </row>
    <row r="17" spans="1:257" x14ac:dyDescent="0.25">
      <c r="C17" s="50" t="s">
        <v>46</v>
      </c>
      <c r="D17" s="51" t="s">
        <v>47</v>
      </c>
      <c r="E17" s="51" t="s">
        <v>48</v>
      </c>
      <c r="F17" s="51"/>
      <c r="G17" s="52"/>
      <c r="H17" s="39" t="s">
        <v>49</v>
      </c>
      <c r="I17" s="49"/>
      <c r="J17" s="53">
        <v>250</v>
      </c>
      <c r="K17" s="54">
        <v>600</v>
      </c>
      <c r="L17" s="43"/>
      <c r="M17" s="44"/>
      <c r="N17" s="45">
        <f t="shared" ref="N17:N21" si="0">L17/J17</f>
        <v>0</v>
      </c>
    </row>
    <row r="18" spans="1:257" x14ac:dyDescent="0.25">
      <c r="C18" s="50" t="s">
        <v>50</v>
      </c>
      <c r="D18" s="51" t="s">
        <v>51</v>
      </c>
      <c r="E18" s="55" t="s">
        <v>52</v>
      </c>
      <c r="F18" s="55"/>
      <c r="G18" s="56"/>
      <c r="H18" s="39" t="s">
        <v>53</v>
      </c>
      <c r="I18" s="49"/>
      <c r="J18" s="53">
        <v>200</v>
      </c>
      <c r="K18" s="54">
        <v>480</v>
      </c>
      <c r="L18" s="43">
        <f>SUMIF(D1457:D1508,"C2",H1457:H1508)</f>
        <v>0</v>
      </c>
      <c r="M18" s="44"/>
      <c r="N18" s="45">
        <f t="shared" si="0"/>
        <v>0</v>
      </c>
    </row>
    <row r="19" spans="1:257" x14ac:dyDescent="0.25">
      <c r="C19" s="50" t="s">
        <v>54</v>
      </c>
      <c r="D19" s="51" t="s">
        <v>55</v>
      </c>
      <c r="E19" s="55">
        <v>68.5</v>
      </c>
      <c r="F19" s="51"/>
      <c r="G19" s="48"/>
      <c r="H19" s="39" t="s">
        <v>56</v>
      </c>
      <c r="I19" s="49"/>
      <c r="J19" s="53">
        <v>150</v>
      </c>
      <c r="K19" s="54">
        <v>360</v>
      </c>
      <c r="L19" s="43">
        <f>SUMIF(D1457:D1508,"C3",H1457:H1508)</f>
        <v>0</v>
      </c>
      <c r="M19" s="44"/>
      <c r="N19" s="45">
        <f t="shared" si="0"/>
        <v>0</v>
      </c>
    </row>
    <row r="20" spans="1:257" x14ac:dyDescent="0.25">
      <c r="C20" s="50" t="s">
        <v>57</v>
      </c>
      <c r="D20" s="51" t="s">
        <v>58</v>
      </c>
      <c r="E20" s="55">
        <v>117.5</v>
      </c>
      <c r="F20" s="51">
        <v>1400</v>
      </c>
      <c r="G20" s="52"/>
      <c r="H20" s="39" t="s">
        <v>59</v>
      </c>
      <c r="I20" s="49"/>
      <c r="J20" s="53">
        <v>100</v>
      </c>
      <c r="K20" s="54">
        <v>240</v>
      </c>
      <c r="L20" s="43">
        <f>SUMIF(D1458:D1509,"C3",H1458:H1509)</f>
        <v>0</v>
      </c>
      <c r="M20" s="44"/>
      <c r="N20" s="45">
        <f t="shared" si="0"/>
        <v>0</v>
      </c>
    </row>
    <row r="21" spans="1:257" ht="15.75" thickBot="1" x14ac:dyDescent="0.3">
      <c r="C21" s="24" t="s">
        <v>60</v>
      </c>
      <c r="D21" s="49" t="s">
        <v>61</v>
      </c>
      <c r="E21" s="55">
        <v>11.5</v>
      </c>
      <c r="F21" s="55">
        <v>1400</v>
      </c>
      <c r="G21" s="57"/>
      <c r="H21" s="58" t="s">
        <v>62</v>
      </c>
      <c r="I21" s="59"/>
      <c r="J21" s="60">
        <v>70</v>
      </c>
      <c r="K21" s="61">
        <v>155</v>
      </c>
      <c r="L21" s="62">
        <f>SUMIF(D1457:D1508,"C5",H1457:H1508)</f>
        <v>0</v>
      </c>
      <c r="M21" s="63"/>
      <c r="N21" s="45">
        <f t="shared" si="0"/>
        <v>0</v>
      </c>
    </row>
    <row r="22" spans="1:257" ht="15.75" thickBot="1" x14ac:dyDescent="0.3">
      <c r="H22" s="58"/>
      <c r="I22" s="59"/>
      <c r="J22" s="64"/>
      <c r="K22" s="65"/>
      <c r="L22" s="66" t="s">
        <v>63</v>
      </c>
      <c r="M22" s="67">
        <f>(SUM(M15:M21)/50)+(SUM(N15:N21)/2)</f>
        <v>0</v>
      </c>
      <c r="N22" s="68"/>
    </row>
    <row r="23" spans="1:257" ht="35.25" customHeight="1" x14ac:dyDescent="0.25">
      <c r="B23" s="69" t="s">
        <v>64</v>
      </c>
      <c r="C23" s="70" t="s">
        <v>65</v>
      </c>
      <c r="D23" s="70" t="s">
        <v>66</v>
      </c>
      <c r="E23" s="70" t="s">
        <v>67</v>
      </c>
      <c r="F23" s="70" t="s">
        <v>68</v>
      </c>
      <c r="G23" s="70" t="s">
        <v>69</v>
      </c>
      <c r="H23" s="70" t="s">
        <v>70</v>
      </c>
      <c r="I23" s="71" t="s">
        <v>71</v>
      </c>
      <c r="J23" s="70" t="s">
        <v>72</v>
      </c>
      <c r="K23" s="72"/>
    </row>
    <row r="24" spans="1:257" s="84" customFormat="1" x14ac:dyDescent="0.25">
      <c r="A24" s="8"/>
      <c r="B24" s="73" t="s">
        <v>73</v>
      </c>
      <c r="C24" s="74" t="s">
        <v>74</v>
      </c>
      <c r="D24" s="75" t="s">
        <v>42</v>
      </c>
      <c r="E24" s="76">
        <v>80</v>
      </c>
      <c r="F24" s="77">
        <v>3.1</v>
      </c>
      <c r="G24" s="78"/>
      <c r="H24" s="79"/>
      <c r="I24" s="80">
        <f>H24*F24</f>
        <v>0</v>
      </c>
      <c r="J24" s="81"/>
      <c r="K24" s="82"/>
      <c r="L24" s="8"/>
      <c r="M24" s="8"/>
      <c r="N24" s="8"/>
      <c r="O24" s="8"/>
      <c r="P24" s="8"/>
      <c r="Q24" s="8"/>
      <c r="R24" s="8"/>
      <c r="S24" s="8"/>
      <c r="T24" s="8"/>
      <c r="U24" s="83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</row>
    <row r="25" spans="1:257" x14ac:dyDescent="0.25">
      <c r="B25" s="73" t="s">
        <v>73</v>
      </c>
      <c r="C25" s="74" t="s">
        <v>75</v>
      </c>
      <c r="D25" s="75" t="s">
        <v>42</v>
      </c>
      <c r="E25" s="76">
        <v>80</v>
      </c>
      <c r="F25" s="77">
        <v>1.27</v>
      </c>
      <c r="G25" s="85"/>
      <c r="H25" s="86"/>
      <c r="I25" s="80">
        <f>H25*F25</f>
        <v>0</v>
      </c>
      <c r="J25" s="81"/>
      <c r="K25"/>
    </row>
    <row r="26" spans="1:257" x14ac:dyDescent="0.25">
      <c r="B26" s="73" t="s">
        <v>76</v>
      </c>
      <c r="C26" s="74" t="s">
        <v>77</v>
      </c>
      <c r="D26" s="75" t="s">
        <v>42</v>
      </c>
      <c r="E26" s="76">
        <v>80</v>
      </c>
      <c r="F26" s="77">
        <v>1.27</v>
      </c>
      <c r="G26" s="85"/>
      <c r="H26" s="86"/>
      <c r="I26" s="80">
        <f>H26*F26</f>
        <v>0</v>
      </c>
      <c r="J26" s="81"/>
      <c r="K26"/>
      <c r="L26" s="87"/>
      <c r="M26" s="88"/>
      <c r="N26" s="89"/>
      <c r="O26" s="90"/>
      <c r="P26" s="91"/>
    </row>
    <row r="27" spans="1:257" x14ac:dyDescent="0.25">
      <c r="B27" s="73" t="s">
        <v>78</v>
      </c>
      <c r="C27" s="74" t="s">
        <v>79</v>
      </c>
      <c r="D27" s="75" t="s">
        <v>42</v>
      </c>
      <c r="E27" s="76">
        <v>80</v>
      </c>
      <c r="F27" s="77">
        <v>1.27</v>
      </c>
      <c r="G27" s="85"/>
      <c r="H27" s="86"/>
      <c r="I27" s="80">
        <f>H27*F27</f>
        <v>0</v>
      </c>
      <c r="J27" s="81"/>
      <c r="K27" s="163" t="s">
        <v>80</v>
      </c>
      <c r="L27" s="164"/>
      <c r="M27" s="165"/>
      <c r="N27" s="89"/>
      <c r="O27" s="90"/>
      <c r="P27" s="91"/>
    </row>
    <row r="28" spans="1:257" x14ac:dyDescent="0.25">
      <c r="B28" s="73" t="s">
        <v>81</v>
      </c>
      <c r="C28" s="74" t="s">
        <v>82</v>
      </c>
      <c r="D28" s="75" t="s">
        <v>42</v>
      </c>
      <c r="E28" s="76">
        <v>80</v>
      </c>
      <c r="F28" s="77">
        <v>1.27</v>
      </c>
      <c r="G28" s="85"/>
      <c r="H28" s="86"/>
      <c r="I28" s="80">
        <f>H28*F28</f>
        <v>0</v>
      </c>
      <c r="J28" s="81"/>
      <c r="K28" s="163" t="s">
        <v>83</v>
      </c>
      <c r="L28" s="166"/>
      <c r="M28" s="166"/>
      <c r="N28" s="93"/>
      <c r="O28" s="93"/>
      <c r="P28" s="93"/>
    </row>
    <row r="29" spans="1:257" x14ac:dyDescent="0.25">
      <c r="B29" s="73" t="s">
        <v>84</v>
      </c>
      <c r="C29" s="74" t="s">
        <v>85</v>
      </c>
      <c r="D29" s="75" t="s">
        <v>62</v>
      </c>
      <c r="E29" s="76">
        <v>25</v>
      </c>
      <c r="F29" s="77">
        <v>7.4799999999999995</v>
      </c>
      <c r="G29" s="85"/>
      <c r="H29" s="86"/>
      <c r="I29" s="80">
        <f>H29*F29</f>
        <v>0</v>
      </c>
      <c r="J29" s="81"/>
      <c r="K29"/>
      <c r="L29" s="92"/>
      <c r="M29" s="92"/>
      <c r="N29" s="93"/>
      <c r="O29" s="93"/>
      <c r="P29" s="93"/>
    </row>
    <row r="30" spans="1:257" x14ac:dyDescent="0.25">
      <c r="B30" s="73" t="s">
        <v>89</v>
      </c>
      <c r="C30" s="74" t="s">
        <v>90</v>
      </c>
      <c r="D30" s="75" t="s">
        <v>62</v>
      </c>
      <c r="E30" s="76">
        <v>25</v>
      </c>
      <c r="F30" s="77">
        <v>7.4799999999999995</v>
      </c>
      <c r="G30" s="85"/>
      <c r="H30" s="86"/>
      <c r="I30" s="80">
        <f>H30*F30</f>
        <v>0</v>
      </c>
      <c r="J30" s="81"/>
      <c r="K30"/>
      <c r="L30" s="92"/>
      <c r="M30" s="92"/>
      <c r="N30" s="93"/>
      <c r="O30" s="93"/>
      <c r="P30" s="93"/>
    </row>
    <row r="31" spans="1:257" x14ac:dyDescent="0.25">
      <c r="B31" s="73" t="s">
        <v>91</v>
      </c>
      <c r="C31" s="74" t="s">
        <v>92</v>
      </c>
      <c r="D31" s="75" t="s">
        <v>88</v>
      </c>
      <c r="E31" s="76">
        <v>75</v>
      </c>
      <c r="F31" s="77">
        <v>2.2999999999999998</v>
      </c>
      <c r="G31" s="85"/>
      <c r="H31" s="86"/>
      <c r="I31" s="80">
        <f>H31*F31</f>
        <v>0</v>
      </c>
      <c r="J31" s="81"/>
      <c r="K31"/>
      <c r="L31" s="94"/>
      <c r="M31" s="95"/>
      <c r="N31" s="95"/>
      <c r="O31" s="95"/>
      <c r="P31" s="95"/>
    </row>
    <row r="32" spans="1:257" x14ac:dyDescent="0.25">
      <c r="B32" s="73" t="s">
        <v>93</v>
      </c>
      <c r="C32" s="74" t="s">
        <v>94</v>
      </c>
      <c r="D32" s="75" t="s">
        <v>62</v>
      </c>
      <c r="E32" s="76">
        <v>25</v>
      </c>
      <c r="F32" s="77">
        <v>8.629999999999999</v>
      </c>
      <c r="G32" s="85"/>
      <c r="H32" s="86"/>
      <c r="I32" s="80">
        <f>H32*F32</f>
        <v>0</v>
      </c>
      <c r="J32" s="81"/>
      <c r="K32"/>
      <c r="L32" s="94"/>
      <c r="M32" s="95"/>
      <c r="N32" s="95"/>
      <c r="O32" s="95"/>
      <c r="P32" s="95"/>
    </row>
    <row r="33" spans="2:16" x14ac:dyDescent="0.25">
      <c r="B33" s="73" t="s">
        <v>95</v>
      </c>
      <c r="C33" s="74" t="s">
        <v>96</v>
      </c>
      <c r="D33" s="75" t="s">
        <v>88</v>
      </c>
      <c r="E33" s="76">
        <v>75</v>
      </c>
      <c r="F33" s="77">
        <v>2.2999999999999998</v>
      </c>
      <c r="G33" s="85"/>
      <c r="H33" s="86"/>
      <c r="I33" s="80">
        <f>H33*F33</f>
        <v>0</v>
      </c>
      <c r="J33" s="81"/>
      <c r="K33"/>
      <c r="L33" s="94"/>
      <c r="M33" s="95"/>
      <c r="N33" s="95"/>
      <c r="O33" s="95"/>
      <c r="P33" s="95"/>
    </row>
    <row r="34" spans="2:16" x14ac:dyDescent="0.25">
      <c r="B34" s="73" t="s">
        <v>102</v>
      </c>
      <c r="C34" s="74" t="s">
        <v>103</v>
      </c>
      <c r="D34" s="75" t="s">
        <v>42</v>
      </c>
      <c r="E34" s="76">
        <v>80</v>
      </c>
      <c r="F34" s="77">
        <v>1.27</v>
      </c>
      <c r="G34" s="85"/>
      <c r="H34" s="86"/>
      <c r="I34" s="80">
        <f>H34*F34</f>
        <v>0</v>
      </c>
      <c r="J34" s="81"/>
      <c r="K34"/>
      <c r="L34" s="94"/>
      <c r="M34" s="95"/>
      <c r="N34" s="95"/>
      <c r="O34" s="95"/>
      <c r="P34" s="95"/>
    </row>
    <row r="35" spans="2:16" hidden="1" x14ac:dyDescent="0.25">
      <c r="B35" s="73" t="s">
        <v>97</v>
      </c>
      <c r="C35" s="74" t="s">
        <v>98</v>
      </c>
      <c r="D35" s="75" t="s">
        <v>62</v>
      </c>
      <c r="E35" s="76">
        <v>25</v>
      </c>
      <c r="F35" s="77">
        <v>7.4799999999999995</v>
      </c>
      <c r="G35" s="85"/>
      <c r="H35" s="86"/>
      <c r="I35" s="80">
        <f>H35*F35</f>
        <v>0</v>
      </c>
      <c r="J35" s="81" t="s">
        <v>99</v>
      </c>
      <c r="K35"/>
      <c r="L35" s="94"/>
      <c r="M35" s="95"/>
      <c r="N35" s="95"/>
      <c r="O35" s="95"/>
      <c r="P35" s="95"/>
    </row>
    <row r="36" spans="2:16" hidden="1" x14ac:dyDescent="0.25">
      <c r="B36" s="73" t="s">
        <v>100</v>
      </c>
      <c r="C36" s="74" t="s">
        <v>101</v>
      </c>
      <c r="D36" s="75" t="s">
        <v>88</v>
      </c>
      <c r="E36" s="76">
        <v>75</v>
      </c>
      <c r="F36" s="77">
        <v>2.2999999999999998</v>
      </c>
      <c r="G36" s="85"/>
      <c r="H36" s="86"/>
      <c r="I36" s="80">
        <f>H36*F36</f>
        <v>0</v>
      </c>
      <c r="J36" s="81" t="s">
        <v>99</v>
      </c>
      <c r="K36"/>
      <c r="L36" s="94"/>
      <c r="M36" s="95"/>
      <c r="N36" s="95"/>
      <c r="O36" s="95"/>
      <c r="P36" s="95"/>
    </row>
    <row r="37" spans="2:16" x14ac:dyDescent="0.25">
      <c r="B37" s="73" t="s">
        <v>104</v>
      </c>
      <c r="C37" s="74" t="s">
        <v>105</v>
      </c>
      <c r="D37" s="75" t="s">
        <v>42</v>
      </c>
      <c r="E37" s="76">
        <v>80</v>
      </c>
      <c r="F37" s="77">
        <v>1.27</v>
      </c>
      <c r="G37" s="85"/>
      <c r="H37" s="86"/>
      <c r="I37" s="80">
        <f>H37*F37</f>
        <v>0</v>
      </c>
      <c r="J37" s="81"/>
      <c r="K37"/>
      <c r="L37" s="94"/>
      <c r="M37" s="95"/>
      <c r="N37" s="95"/>
      <c r="O37" s="95"/>
      <c r="P37" s="95"/>
    </row>
    <row r="38" spans="2:16" x14ac:dyDescent="0.25">
      <c r="B38" s="73" t="s">
        <v>106</v>
      </c>
      <c r="C38" s="74" t="s">
        <v>107</v>
      </c>
      <c r="D38" s="75" t="s">
        <v>62</v>
      </c>
      <c r="E38" s="76">
        <v>25</v>
      </c>
      <c r="F38" s="77">
        <v>7.4799999999999995</v>
      </c>
      <c r="G38" s="85"/>
      <c r="H38" s="86"/>
      <c r="I38" s="80">
        <f>H38*F38</f>
        <v>0</v>
      </c>
      <c r="J38" s="81"/>
      <c r="K38"/>
      <c r="L38" s="94"/>
      <c r="M38" s="95"/>
      <c r="N38" s="95"/>
      <c r="O38" s="95"/>
      <c r="P38" s="95"/>
    </row>
    <row r="39" spans="2:16" x14ac:dyDescent="0.25">
      <c r="B39" s="73" t="s">
        <v>108</v>
      </c>
      <c r="C39" s="74" t="s">
        <v>109</v>
      </c>
      <c r="D39" s="75" t="s">
        <v>62</v>
      </c>
      <c r="E39" s="76">
        <v>25</v>
      </c>
      <c r="F39" s="77">
        <v>7.4799999999999995</v>
      </c>
      <c r="G39" s="85"/>
      <c r="H39" s="86"/>
      <c r="I39" s="80">
        <f>H39*F39</f>
        <v>0</v>
      </c>
      <c r="J39" s="81"/>
      <c r="K39"/>
      <c r="L39" s="94"/>
      <c r="M39" s="95"/>
      <c r="N39" s="95"/>
      <c r="O39" s="95"/>
      <c r="P39" s="95"/>
    </row>
    <row r="40" spans="2:16" x14ac:dyDescent="0.25">
      <c r="B40" s="73" t="s">
        <v>110</v>
      </c>
      <c r="C40" s="74" t="s">
        <v>111</v>
      </c>
      <c r="D40" s="75" t="s">
        <v>88</v>
      </c>
      <c r="E40" s="76">
        <v>75</v>
      </c>
      <c r="F40" s="77">
        <v>2.2999999999999998</v>
      </c>
      <c r="G40" s="85"/>
      <c r="H40" s="86"/>
      <c r="I40" s="80">
        <f>H40*F40</f>
        <v>0</v>
      </c>
      <c r="J40" s="81"/>
      <c r="K40"/>
      <c r="L40" s="94"/>
      <c r="M40" s="95"/>
      <c r="N40" s="95"/>
      <c r="O40" s="95"/>
      <c r="P40" s="95"/>
    </row>
    <row r="41" spans="2:16" x14ac:dyDescent="0.25">
      <c r="B41" s="73" t="s">
        <v>116</v>
      </c>
      <c r="C41" s="74" t="s">
        <v>117</v>
      </c>
      <c r="D41" s="75" t="s">
        <v>42</v>
      </c>
      <c r="E41" s="76">
        <v>80</v>
      </c>
      <c r="F41" s="77">
        <v>1.27</v>
      </c>
      <c r="G41" s="85"/>
      <c r="H41" s="86"/>
      <c r="I41" s="80">
        <f>H41*F41</f>
        <v>0</v>
      </c>
      <c r="J41" s="81"/>
      <c r="K41"/>
    </row>
    <row r="42" spans="2:16" hidden="1" x14ac:dyDescent="0.25">
      <c r="B42" s="73" t="s">
        <v>112</v>
      </c>
      <c r="C42" s="74" t="s">
        <v>113</v>
      </c>
      <c r="D42" s="75" t="s">
        <v>62</v>
      </c>
      <c r="E42" s="76">
        <v>25</v>
      </c>
      <c r="F42" s="77">
        <v>7.4799999999999995</v>
      </c>
      <c r="G42" s="85"/>
      <c r="H42" s="86"/>
      <c r="I42" s="80">
        <f>H42*F42</f>
        <v>0</v>
      </c>
      <c r="J42" s="81" t="s">
        <v>99</v>
      </c>
      <c r="K42"/>
    </row>
    <row r="43" spans="2:16" hidden="1" x14ac:dyDescent="0.25">
      <c r="B43" s="73" t="s">
        <v>114</v>
      </c>
      <c r="C43" s="74" t="s">
        <v>115</v>
      </c>
      <c r="D43" s="75" t="s">
        <v>88</v>
      </c>
      <c r="E43" s="76">
        <v>75</v>
      </c>
      <c r="F43" s="77">
        <v>2.2999999999999998</v>
      </c>
      <c r="G43" s="85"/>
      <c r="H43" s="86"/>
      <c r="I43" s="80">
        <f>H43*F43</f>
        <v>0</v>
      </c>
      <c r="J43" s="81" t="s">
        <v>99</v>
      </c>
      <c r="K43"/>
    </row>
    <row r="44" spans="2:16" x14ac:dyDescent="0.25">
      <c r="B44" s="73" t="s">
        <v>118</v>
      </c>
      <c r="C44" s="74" t="s">
        <v>119</v>
      </c>
      <c r="D44" s="75" t="s">
        <v>62</v>
      </c>
      <c r="E44" s="76">
        <v>25</v>
      </c>
      <c r="F44" s="77">
        <v>7.4799999999999995</v>
      </c>
      <c r="G44" s="85"/>
      <c r="H44" s="86"/>
      <c r="I44" s="80">
        <f>H44*F44</f>
        <v>0</v>
      </c>
      <c r="J44" s="81"/>
      <c r="K44"/>
    </row>
    <row r="45" spans="2:16" x14ac:dyDescent="0.25">
      <c r="B45" s="73" t="s">
        <v>120</v>
      </c>
      <c r="C45" s="74" t="s">
        <v>121</v>
      </c>
      <c r="D45" s="75" t="s">
        <v>88</v>
      </c>
      <c r="E45" s="76">
        <v>75</v>
      </c>
      <c r="F45" s="77">
        <v>2.2999999999999998</v>
      </c>
      <c r="G45" s="85"/>
      <c r="H45" s="86"/>
      <c r="I45" s="80">
        <f>H45*F45</f>
        <v>0</v>
      </c>
      <c r="J45" s="81"/>
      <c r="K45"/>
    </row>
    <row r="46" spans="2:16" x14ac:dyDescent="0.25">
      <c r="B46" s="73" t="s">
        <v>122</v>
      </c>
      <c r="C46" s="74" t="s">
        <v>123</v>
      </c>
      <c r="D46" s="75" t="s">
        <v>42</v>
      </c>
      <c r="E46" s="76">
        <v>80</v>
      </c>
      <c r="F46" s="77">
        <v>1.27</v>
      </c>
      <c r="G46" s="85"/>
      <c r="H46" s="86"/>
      <c r="I46" s="80">
        <f>H46*F46</f>
        <v>0</v>
      </c>
      <c r="J46" s="81"/>
      <c r="K46"/>
    </row>
    <row r="47" spans="2:16" x14ac:dyDescent="0.25">
      <c r="B47" s="73" t="s">
        <v>128</v>
      </c>
      <c r="C47" s="74" t="s">
        <v>129</v>
      </c>
      <c r="D47" s="75" t="s">
        <v>62</v>
      </c>
      <c r="E47" s="76">
        <v>25</v>
      </c>
      <c r="F47" s="77">
        <v>7.4799999999999995</v>
      </c>
      <c r="G47" s="85"/>
      <c r="H47" s="86"/>
      <c r="I47" s="80">
        <f>H47*F47</f>
        <v>0</v>
      </c>
      <c r="J47" s="81"/>
      <c r="K47"/>
    </row>
    <row r="48" spans="2:16" hidden="1" x14ac:dyDescent="0.25">
      <c r="B48" s="73" t="s">
        <v>124</v>
      </c>
      <c r="C48" s="74" t="s">
        <v>125</v>
      </c>
      <c r="D48" s="75" t="s">
        <v>62</v>
      </c>
      <c r="E48" s="76">
        <v>25</v>
      </c>
      <c r="F48" s="77">
        <v>7.4799999999999995</v>
      </c>
      <c r="G48" s="85"/>
      <c r="H48" s="86"/>
      <c r="I48" s="80">
        <f>H48*F48</f>
        <v>0</v>
      </c>
      <c r="J48" s="81" t="s">
        <v>99</v>
      </c>
      <c r="K48"/>
    </row>
    <row r="49" spans="2:11" hidden="1" x14ac:dyDescent="0.25">
      <c r="B49" s="73" t="s">
        <v>126</v>
      </c>
      <c r="C49" s="74" t="s">
        <v>127</v>
      </c>
      <c r="D49" s="75" t="s">
        <v>88</v>
      </c>
      <c r="E49" s="76">
        <v>75</v>
      </c>
      <c r="F49" s="77">
        <v>2.2999999999999998</v>
      </c>
      <c r="G49" s="85"/>
      <c r="H49" s="86"/>
      <c r="I49" s="80">
        <f>H49*F49</f>
        <v>0</v>
      </c>
      <c r="J49" s="81" t="s">
        <v>99</v>
      </c>
      <c r="K49"/>
    </row>
    <row r="50" spans="2:11" x14ac:dyDescent="0.25">
      <c r="B50" s="73" t="s">
        <v>130</v>
      </c>
      <c r="C50" s="74" t="s">
        <v>131</v>
      </c>
      <c r="D50" s="75" t="s">
        <v>88</v>
      </c>
      <c r="E50" s="76">
        <v>75</v>
      </c>
      <c r="F50" s="77">
        <v>2.2999999999999998</v>
      </c>
      <c r="G50" s="85"/>
      <c r="H50" s="86"/>
      <c r="I50" s="80">
        <f>H50*F50</f>
        <v>0</v>
      </c>
      <c r="J50" s="81"/>
      <c r="K50"/>
    </row>
    <row r="51" spans="2:11" x14ac:dyDescent="0.25">
      <c r="B51" s="73" t="s">
        <v>132</v>
      </c>
      <c r="C51" s="74" t="s">
        <v>133</v>
      </c>
      <c r="D51" s="75" t="s">
        <v>88</v>
      </c>
      <c r="E51" s="76">
        <v>75</v>
      </c>
      <c r="F51" s="77">
        <v>2.2999999999999998</v>
      </c>
      <c r="G51" s="85"/>
      <c r="H51" s="86"/>
      <c r="I51" s="80">
        <f>H51*F51</f>
        <v>0</v>
      </c>
      <c r="J51" s="81"/>
      <c r="K51"/>
    </row>
    <row r="52" spans="2:11" x14ac:dyDescent="0.25">
      <c r="B52" s="73" t="s">
        <v>134</v>
      </c>
      <c r="C52" s="74" t="s">
        <v>135</v>
      </c>
      <c r="D52" s="75" t="s">
        <v>62</v>
      </c>
      <c r="E52" s="76">
        <v>25</v>
      </c>
      <c r="F52" s="77">
        <v>7.4799999999999995</v>
      </c>
      <c r="G52" s="85"/>
      <c r="H52" s="86"/>
      <c r="I52" s="80">
        <f>H52*F52</f>
        <v>0</v>
      </c>
      <c r="J52" s="81"/>
      <c r="K52"/>
    </row>
    <row r="53" spans="2:11" x14ac:dyDescent="0.25">
      <c r="B53" s="73" t="s">
        <v>136</v>
      </c>
      <c r="C53" s="74" t="s">
        <v>137</v>
      </c>
      <c r="D53" s="75" t="s">
        <v>62</v>
      </c>
      <c r="E53" s="76">
        <v>25</v>
      </c>
      <c r="F53" s="77">
        <v>7.4799999999999995</v>
      </c>
      <c r="G53" s="85"/>
      <c r="H53" s="86"/>
      <c r="I53" s="80">
        <f>H53*F53</f>
        <v>0</v>
      </c>
      <c r="J53" s="81"/>
      <c r="K53"/>
    </row>
    <row r="54" spans="2:11" x14ac:dyDescent="0.25">
      <c r="B54" s="73" t="s">
        <v>138</v>
      </c>
      <c r="C54" s="74" t="s">
        <v>139</v>
      </c>
      <c r="D54" s="75" t="s">
        <v>88</v>
      </c>
      <c r="E54" s="76">
        <v>75</v>
      </c>
      <c r="F54" s="77">
        <v>2.2999999999999998</v>
      </c>
      <c r="G54" s="85"/>
      <c r="H54" s="86"/>
      <c r="I54" s="80">
        <f>H54*F54</f>
        <v>0</v>
      </c>
      <c r="J54" s="81"/>
      <c r="K54"/>
    </row>
    <row r="55" spans="2:11" x14ac:dyDescent="0.25">
      <c r="B55" s="73" t="s">
        <v>140</v>
      </c>
      <c r="C55" s="74" t="s">
        <v>141</v>
      </c>
      <c r="D55" s="75" t="s">
        <v>88</v>
      </c>
      <c r="E55" s="76">
        <v>75</v>
      </c>
      <c r="F55" s="77">
        <v>2.2999999999999998</v>
      </c>
      <c r="G55" s="85"/>
      <c r="H55" s="86"/>
      <c r="I55" s="80">
        <f>H55*F55</f>
        <v>0</v>
      </c>
      <c r="J55" s="81"/>
      <c r="K55"/>
    </row>
    <row r="56" spans="2:11" x14ac:dyDescent="0.25">
      <c r="B56" s="73" t="s">
        <v>144</v>
      </c>
      <c r="C56" s="74" t="s">
        <v>145</v>
      </c>
      <c r="D56" s="75" t="s">
        <v>42</v>
      </c>
      <c r="E56" s="76">
        <v>80</v>
      </c>
      <c r="F56" s="77">
        <v>1.27</v>
      </c>
      <c r="G56" s="85"/>
      <c r="H56" s="86"/>
      <c r="I56" s="80">
        <f>H56*F56</f>
        <v>0</v>
      </c>
      <c r="J56" s="81"/>
      <c r="K56"/>
    </row>
    <row r="57" spans="2:11" hidden="1" x14ac:dyDescent="0.25">
      <c r="B57" s="73" t="s">
        <v>142</v>
      </c>
      <c r="C57" s="74" t="s">
        <v>143</v>
      </c>
      <c r="D57" s="75" t="s">
        <v>42</v>
      </c>
      <c r="E57" s="76">
        <v>80</v>
      </c>
      <c r="F57" s="77">
        <v>1.04</v>
      </c>
      <c r="G57" s="85"/>
      <c r="H57" s="86"/>
      <c r="I57" s="80">
        <f>H57*F57</f>
        <v>0</v>
      </c>
      <c r="J57" s="81" t="s">
        <v>99</v>
      </c>
      <c r="K57"/>
    </row>
    <row r="58" spans="2:11" x14ac:dyDescent="0.25">
      <c r="B58" s="73" t="s">
        <v>86</v>
      </c>
      <c r="C58" s="74" t="s">
        <v>87</v>
      </c>
      <c r="D58" s="75" t="s">
        <v>88</v>
      </c>
      <c r="E58" s="76">
        <v>75</v>
      </c>
      <c r="F58" s="77">
        <v>2.2999999999999998</v>
      </c>
      <c r="G58" s="85"/>
      <c r="H58" s="86"/>
      <c r="I58" s="80">
        <f>H58*F58</f>
        <v>0</v>
      </c>
      <c r="J58" s="81"/>
      <c r="K58"/>
    </row>
    <row r="59" spans="2:11" hidden="1" x14ac:dyDescent="0.25">
      <c r="B59" s="73" t="s">
        <v>146</v>
      </c>
      <c r="C59" s="74" t="s">
        <v>147</v>
      </c>
      <c r="D59" s="75" t="s">
        <v>42</v>
      </c>
      <c r="E59" s="76">
        <v>80</v>
      </c>
      <c r="F59" s="77">
        <v>1.27</v>
      </c>
      <c r="G59" s="85"/>
      <c r="H59" s="86"/>
      <c r="I59" s="80">
        <f>H59*F59</f>
        <v>0</v>
      </c>
      <c r="J59" s="81" t="s">
        <v>99</v>
      </c>
      <c r="K59"/>
    </row>
    <row r="60" spans="2:11" x14ac:dyDescent="0.25">
      <c r="B60" s="96" t="s">
        <v>86</v>
      </c>
      <c r="C60" s="97" t="s">
        <v>87</v>
      </c>
      <c r="D60" s="85" t="s">
        <v>88</v>
      </c>
      <c r="E60" s="98">
        <v>75</v>
      </c>
      <c r="F60" s="99">
        <v>2.2999999999999998</v>
      </c>
      <c r="G60" s="85"/>
      <c r="H60" s="100"/>
      <c r="I60" s="101">
        <f>H60*F60</f>
        <v>0</v>
      </c>
      <c r="J60" s="81"/>
      <c r="K60"/>
    </row>
    <row r="61" spans="2:11" hidden="1" x14ac:dyDescent="0.25">
      <c r="B61" s="96" t="s">
        <v>148</v>
      </c>
      <c r="C61" s="97" t="s">
        <v>149</v>
      </c>
      <c r="D61" s="85" t="s">
        <v>42</v>
      </c>
      <c r="E61" s="98">
        <v>80</v>
      </c>
      <c r="F61" s="99">
        <v>1.27</v>
      </c>
      <c r="G61" s="85"/>
      <c r="H61" s="100"/>
      <c r="I61" s="101">
        <f>H61*F61</f>
        <v>0</v>
      </c>
      <c r="J61" s="81" t="s">
        <v>99</v>
      </c>
      <c r="K61"/>
    </row>
    <row r="62" spans="2:11" hidden="1" x14ac:dyDescent="0.25">
      <c r="B62" s="73" t="s">
        <v>150</v>
      </c>
      <c r="C62" s="74" t="s">
        <v>151</v>
      </c>
      <c r="D62" s="75" t="s">
        <v>42</v>
      </c>
      <c r="E62" s="76">
        <v>80</v>
      </c>
      <c r="F62" s="77">
        <v>1.61</v>
      </c>
      <c r="G62" s="85"/>
      <c r="H62" s="86"/>
      <c r="I62" s="80">
        <f>H62*F62</f>
        <v>0</v>
      </c>
      <c r="J62" s="81" t="s">
        <v>99</v>
      </c>
      <c r="K62"/>
    </row>
    <row r="63" spans="2:11" x14ac:dyDescent="0.25">
      <c r="B63" s="73" t="s">
        <v>152</v>
      </c>
      <c r="C63" s="74" t="s">
        <v>153</v>
      </c>
      <c r="D63" s="75" t="s">
        <v>42</v>
      </c>
      <c r="E63" s="76">
        <v>80</v>
      </c>
      <c r="F63" s="77">
        <v>1.33</v>
      </c>
      <c r="G63" s="85"/>
      <c r="H63" s="86"/>
      <c r="I63" s="80">
        <f>H63*F63</f>
        <v>0</v>
      </c>
      <c r="J63" s="81"/>
      <c r="K63"/>
    </row>
    <row r="64" spans="2:11" hidden="1" x14ac:dyDescent="0.25">
      <c r="B64" s="73" t="s">
        <v>154</v>
      </c>
      <c r="C64" s="74" t="s">
        <v>155</v>
      </c>
      <c r="D64" s="75" t="s">
        <v>42</v>
      </c>
      <c r="E64" s="76">
        <v>80</v>
      </c>
      <c r="F64" s="77">
        <v>1.33</v>
      </c>
      <c r="G64" s="85"/>
      <c r="H64" s="86"/>
      <c r="I64" s="80">
        <f>H64*F64</f>
        <v>0</v>
      </c>
      <c r="J64" s="81" t="s">
        <v>99</v>
      </c>
      <c r="K64"/>
    </row>
    <row r="65" spans="2:11" x14ac:dyDescent="0.25">
      <c r="B65" s="73" t="s">
        <v>156</v>
      </c>
      <c r="C65" s="74" t="s">
        <v>157</v>
      </c>
      <c r="D65" s="75" t="s">
        <v>42</v>
      </c>
      <c r="E65" s="76">
        <v>80</v>
      </c>
      <c r="F65" s="77">
        <v>1.33</v>
      </c>
      <c r="G65" s="85"/>
      <c r="H65" s="86"/>
      <c r="I65" s="80">
        <f>H65*F65</f>
        <v>0</v>
      </c>
      <c r="J65" s="81"/>
      <c r="K65"/>
    </row>
    <row r="66" spans="2:11" hidden="1" x14ac:dyDescent="0.25">
      <c r="B66" s="73" t="s">
        <v>158</v>
      </c>
      <c r="C66" s="74" t="s">
        <v>159</v>
      </c>
      <c r="D66" s="75" t="s">
        <v>42</v>
      </c>
      <c r="E66" s="76">
        <v>80</v>
      </c>
      <c r="F66" s="77">
        <v>1.33</v>
      </c>
      <c r="G66" s="85"/>
      <c r="H66" s="86"/>
      <c r="I66" s="80">
        <f>H66*F66</f>
        <v>0</v>
      </c>
      <c r="J66" s="81" t="s">
        <v>99</v>
      </c>
      <c r="K66"/>
    </row>
    <row r="67" spans="2:11" x14ac:dyDescent="0.25">
      <c r="B67" s="73" t="s">
        <v>160</v>
      </c>
      <c r="C67" s="74" t="s">
        <v>161</v>
      </c>
      <c r="D67" s="75" t="s">
        <v>42</v>
      </c>
      <c r="E67" s="76">
        <v>80</v>
      </c>
      <c r="F67" s="77">
        <v>1.33</v>
      </c>
      <c r="G67" s="85"/>
      <c r="H67" s="86"/>
      <c r="I67" s="80">
        <f>H67*F67</f>
        <v>0</v>
      </c>
      <c r="J67" s="81"/>
      <c r="K67"/>
    </row>
    <row r="68" spans="2:11" hidden="1" x14ac:dyDescent="0.25">
      <c r="B68" s="96" t="s">
        <v>162</v>
      </c>
      <c r="C68" s="97" t="s">
        <v>163</v>
      </c>
      <c r="D68" s="85" t="s">
        <v>42</v>
      </c>
      <c r="E68" s="98">
        <v>80</v>
      </c>
      <c r="F68" s="99">
        <v>1.33</v>
      </c>
      <c r="G68" s="85"/>
      <c r="H68" s="100"/>
      <c r="I68" s="101">
        <f>H68*F68</f>
        <v>0</v>
      </c>
      <c r="J68" s="81" t="s">
        <v>99</v>
      </c>
      <c r="K68"/>
    </row>
    <row r="69" spans="2:11" hidden="1" x14ac:dyDescent="0.25">
      <c r="B69" s="102" t="s">
        <v>164</v>
      </c>
      <c r="C69" s="97" t="s">
        <v>165</v>
      </c>
      <c r="D69" s="85" t="s">
        <v>42</v>
      </c>
      <c r="E69" s="98">
        <v>80</v>
      </c>
      <c r="F69" s="99">
        <v>1.33</v>
      </c>
      <c r="G69" s="85"/>
      <c r="H69" s="100"/>
      <c r="I69" s="101">
        <f>H69*F69</f>
        <v>0</v>
      </c>
      <c r="J69" s="81" t="s">
        <v>99</v>
      </c>
      <c r="K69"/>
    </row>
    <row r="70" spans="2:11" x14ac:dyDescent="0.25">
      <c r="B70" s="73" t="s">
        <v>166</v>
      </c>
      <c r="C70" s="74" t="s">
        <v>167</v>
      </c>
      <c r="D70" s="75" t="s">
        <v>42</v>
      </c>
      <c r="E70" s="76">
        <v>80</v>
      </c>
      <c r="F70" s="77">
        <v>1.33</v>
      </c>
      <c r="G70" s="85"/>
      <c r="H70" s="86"/>
      <c r="I70" s="80">
        <f>H70*F70</f>
        <v>0</v>
      </c>
      <c r="J70" s="81"/>
      <c r="K70"/>
    </row>
    <row r="71" spans="2:11" hidden="1" x14ac:dyDescent="0.25">
      <c r="B71" s="102" t="s">
        <v>168</v>
      </c>
      <c r="C71" s="97" t="s">
        <v>169</v>
      </c>
      <c r="D71" s="85" t="s">
        <v>42</v>
      </c>
      <c r="E71" s="98">
        <v>80</v>
      </c>
      <c r="F71" s="99">
        <v>1.61</v>
      </c>
      <c r="G71" s="85"/>
      <c r="H71" s="100"/>
      <c r="I71" s="101">
        <f>H71*F71</f>
        <v>0</v>
      </c>
      <c r="J71" s="81" t="s">
        <v>99</v>
      </c>
      <c r="K71"/>
    </row>
    <row r="72" spans="2:11" x14ac:dyDescent="0.25">
      <c r="B72" s="73" t="s">
        <v>170</v>
      </c>
      <c r="C72" s="74" t="s">
        <v>171</v>
      </c>
      <c r="D72" s="75" t="s">
        <v>172</v>
      </c>
      <c r="E72" s="76">
        <v>75</v>
      </c>
      <c r="F72" s="77">
        <v>1.21</v>
      </c>
      <c r="G72" s="85"/>
      <c r="H72" s="86"/>
      <c r="I72" s="80">
        <f>H72*F72</f>
        <v>0</v>
      </c>
      <c r="J72" s="81"/>
      <c r="K72"/>
    </row>
    <row r="73" spans="2:11" x14ac:dyDescent="0.25">
      <c r="B73" s="73" t="s">
        <v>173</v>
      </c>
      <c r="C73" s="74" t="s">
        <v>174</v>
      </c>
      <c r="D73" s="75" t="s">
        <v>172</v>
      </c>
      <c r="E73" s="76">
        <v>75</v>
      </c>
      <c r="F73" s="77">
        <v>1.21</v>
      </c>
      <c r="G73" s="85"/>
      <c r="H73" s="86"/>
      <c r="I73" s="80">
        <f>H73*F73</f>
        <v>0</v>
      </c>
      <c r="J73" s="81"/>
      <c r="K73"/>
    </row>
    <row r="74" spans="2:11" x14ac:dyDescent="0.25">
      <c r="B74" s="73" t="s">
        <v>175</v>
      </c>
      <c r="C74" s="74" t="s">
        <v>176</v>
      </c>
      <c r="D74" s="75" t="s">
        <v>172</v>
      </c>
      <c r="E74" s="76">
        <v>75</v>
      </c>
      <c r="F74" s="77">
        <v>1.21</v>
      </c>
      <c r="G74" s="85"/>
      <c r="H74" s="86"/>
      <c r="I74" s="80">
        <f>H74*F74</f>
        <v>0</v>
      </c>
      <c r="J74" s="81"/>
      <c r="K74"/>
    </row>
    <row r="75" spans="2:11" x14ac:dyDescent="0.25">
      <c r="B75" s="73" t="s">
        <v>177</v>
      </c>
      <c r="C75" s="74" t="s">
        <v>178</v>
      </c>
      <c r="D75" s="75" t="s">
        <v>172</v>
      </c>
      <c r="E75" s="76">
        <v>75</v>
      </c>
      <c r="F75" s="77">
        <v>1.21</v>
      </c>
      <c r="G75" s="85"/>
      <c r="H75" s="86"/>
      <c r="I75" s="80">
        <f>H75*F75</f>
        <v>0</v>
      </c>
      <c r="J75" s="81"/>
      <c r="K75"/>
    </row>
    <row r="76" spans="2:11" hidden="1" x14ac:dyDescent="0.25">
      <c r="B76" s="73" t="s">
        <v>179</v>
      </c>
      <c r="C76" s="74" t="s">
        <v>180</v>
      </c>
      <c r="D76" s="75" t="s">
        <v>172</v>
      </c>
      <c r="E76" s="76">
        <v>75</v>
      </c>
      <c r="F76" s="77">
        <v>1.21</v>
      </c>
      <c r="G76" s="85"/>
      <c r="H76" s="86"/>
      <c r="I76" s="80">
        <f>H76*F76</f>
        <v>0</v>
      </c>
      <c r="J76" s="81" t="s">
        <v>99</v>
      </c>
      <c r="K76"/>
    </row>
    <row r="77" spans="2:11" x14ac:dyDescent="0.25">
      <c r="B77" s="73" t="s">
        <v>181</v>
      </c>
      <c r="C77" s="74" t="s">
        <v>182</v>
      </c>
      <c r="D77" s="75" t="s">
        <v>172</v>
      </c>
      <c r="E77" s="76">
        <v>75</v>
      </c>
      <c r="F77" s="77">
        <v>1.21</v>
      </c>
      <c r="G77" s="85"/>
      <c r="H77" s="86"/>
      <c r="I77" s="80">
        <f>H77*F77</f>
        <v>0</v>
      </c>
      <c r="J77" s="81"/>
      <c r="K77"/>
    </row>
    <row r="78" spans="2:11" x14ac:dyDescent="0.25">
      <c r="B78" s="73" t="s">
        <v>183</v>
      </c>
      <c r="C78" s="74" t="s">
        <v>184</v>
      </c>
      <c r="D78" s="75" t="s">
        <v>172</v>
      </c>
      <c r="E78" s="76">
        <v>75</v>
      </c>
      <c r="F78" s="77">
        <v>1.21</v>
      </c>
      <c r="G78" s="85"/>
      <c r="H78" s="86"/>
      <c r="I78" s="80">
        <f>H78*F78</f>
        <v>0</v>
      </c>
      <c r="J78" s="81"/>
      <c r="K78"/>
    </row>
    <row r="79" spans="2:11" hidden="1" x14ac:dyDescent="0.25">
      <c r="B79" s="73" t="s">
        <v>185</v>
      </c>
      <c r="C79" s="74" t="s">
        <v>186</v>
      </c>
      <c r="D79" s="75" t="s">
        <v>172</v>
      </c>
      <c r="E79" s="76">
        <v>75</v>
      </c>
      <c r="F79" s="77">
        <v>1.21</v>
      </c>
      <c r="G79" s="85"/>
      <c r="H79" s="86"/>
      <c r="I79" s="80">
        <f>H79*F79</f>
        <v>0</v>
      </c>
      <c r="J79" s="81" t="s">
        <v>99</v>
      </c>
      <c r="K79"/>
    </row>
    <row r="80" spans="2:11" hidden="1" x14ac:dyDescent="0.25">
      <c r="B80" s="73" t="s">
        <v>187</v>
      </c>
      <c r="C80" s="74" t="s">
        <v>188</v>
      </c>
      <c r="D80" s="75" t="s">
        <v>172</v>
      </c>
      <c r="E80" s="76">
        <v>75</v>
      </c>
      <c r="F80" s="77">
        <v>1.21</v>
      </c>
      <c r="G80" s="85"/>
      <c r="H80" s="86"/>
      <c r="I80" s="80">
        <f>H80*F80</f>
        <v>0</v>
      </c>
      <c r="J80" s="81" t="s">
        <v>99</v>
      </c>
      <c r="K80"/>
    </row>
    <row r="81" spans="2:11" hidden="1" x14ac:dyDescent="0.25">
      <c r="B81" s="73" t="s">
        <v>189</v>
      </c>
      <c r="C81" s="74" t="s">
        <v>190</v>
      </c>
      <c r="D81" s="75" t="s">
        <v>172</v>
      </c>
      <c r="E81" s="76">
        <v>75</v>
      </c>
      <c r="F81" s="77">
        <v>1.21</v>
      </c>
      <c r="G81" s="85"/>
      <c r="H81" s="86"/>
      <c r="I81" s="80">
        <f>H81*F81</f>
        <v>0</v>
      </c>
      <c r="J81" s="81" t="s">
        <v>99</v>
      </c>
      <c r="K81"/>
    </row>
    <row r="82" spans="2:11" hidden="1" x14ac:dyDescent="0.25">
      <c r="B82" s="73" t="s">
        <v>191</v>
      </c>
      <c r="C82" s="74" t="s">
        <v>192</v>
      </c>
      <c r="D82" s="75" t="s">
        <v>42</v>
      </c>
      <c r="E82" s="76">
        <v>80</v>
      </c>
      <c r="F82" s="77">
        <v>0.98</v>
      </c>
      <c r="G82" s="85"/>
      <c r="H82" s="86"/>
      <c r="I82" s="80">
        <f>H82*F82</f>
        <v>0</v>
      </c>
      <c r="J82" s="81" t="s">
        <v>99</v>
      </c>
      <c r="K82"/>
    </row>
    <row r="83" spans="2:11" x14ac:dyDescent="0.25">
      <c r="B83" s="73" t="s">
        <v>193</v>
      </c>
      <c r="C83" s="74" t="s">
        <v>194</v>
      </c>
      <c r="D83" s="75" t="s">
        <v>42</v>
      </c>
      <c r="E83" s="76">
        <v>80</v>
      </c>
      <c r="F83" s="77">
        <v>0.98</v>
      </c>
      <c r="G83" s="85"/>
      <c r="H83" s="86"/>
      <c r="I83" s="80">
        <f>H83*F83</f>
        <v>0</v>
      </c>
      <c r="J83" s="81"/>
      <c r="K83"/>
    </row>
    <row r="84" spans="2:11" hidden="1" x14ac:dyDescent="0.25">
      <c r="B84" s="73" t="s">
        <v>195</v>
      </c>
      <c r="C84" s="74" t="s">
        <v>196</v>
      </c>
      <c r="D84" s="75" t="s">
        <v>42</v>
      </c>
      <c r="E84" s="76">
        <v>80</v>
      </c>
      <c r="F84" s="77">
        <v>0.98</v>
      </c>
      <c r="G84" s="85"/>
      <c r="H84" s="86"/>
      <c r="I84" s="80">
        <f>H84*F84</f>
        <v>0</v>
      </c>
      <c r="J84" s="81" t="s">
        <v>99</v>
      </c>
      <c r="K84"/>
    </row>
    <row r="85" spans="2:11" hidden="1" x14ac:dyDescent="0.25">
      <c r="B85" s="102" t="s">
        <v>197</v>
      </c>
      <c r="C85" s="97" t="s">
        <v>198</v>
      </c>
      <c r="D85" s="85" t="s">
        <v>42</v>
      </c>
      <c r="E85" s="98">
        <v>80</v>
      </c>
      <c r="F85" s="99">
        <v>0.98</v>
      </c>
      <c r="G85" s="85"/>
      <c r="H85" s="100"/>
      <c r="I85" s="101">
        <f>H85*F85</f>
        <v>0</v>
      </c>
      <c r="J85" s="81" t="s">
        <v>99</v>
      </c>
      <c r="K85"/>
    </row>
    <row r="86" spans="2:11" x14ac:dyDescent="0.25">
      <c r="B86" s="96" t="s">
        <v>199</v>
      </c>
      <c r="C86" s="97" t="s">
        <v>200</v>
      </c>
      <c r="D86" s="85" t="s">
        <v>42</v>
      </c>
      <c r="E86" s="98">
        <v>80</v>
      </c>
      <c r="F86" s="99">
        <v>0.98</v>
      </c>
      <c r="G86" s="85"/>
      <c r="H86" s="100"/>
      <c r="I86" s="101">
        <f>H86*F86</f>
        <v>0</v>
      </c>
      <c r="J86" s="81"/>
      <c r="K86"/>
    </row>
    <row r="87" spans="2:11" hidden="1" x14ac:dyDescent="0.25">
      <c r="B87" s="73" t="s">
        <v>201</v>
      </c>
      <c r="C87" s="74" t="s">
        <v>202</v>
      </c>
      <c r="D87" s="75" t="s">
        <v>172</v>
      </c>
      <c r="E87" s="76">
        <v>75</v>
      </c>
      <c r="F87" s="77">
        <v>1.27</v>
      </c>
      <c r="G87" s="85"/>
      <c r="H87" s="86"/>
      <c r="I87" s="80">
        <f>H87*F87</f>
        <v>0</v>
      </c>
      <c r="J87" s="81" t="s">
        <v>99</v>
      </c>
      <c r="K87"/>
    </row>
    <row r="88" spans="2:11" hidden="1" x14ac:dyDescent="0.25">
      <c r="B88" s="73" t="s">
        <v>203</v>
      </c>
      <c r="C88" s="74" t="s">
        <v>204</v>
      </c>
      <c r="D88" s="75" t="s">
        <v>172</v>
      </c>
      <c r="E88" s="76">
        <v>75</v>
      </c>
      <c r="F88" s="77">
        <v>1.27</v>
      </c>
      <c r="G88" s="85"/>
      <c r="H88" s="86"/>
      <c r="I88" s="80">
        <f>H88*F88</f>
        <v>0</v>
      </c>
      <c r="J88" s="81" t="s">
        <v>99</v>
      </c>
      <c r="K88"/>
    </row>
    <row r="89" spans="2:11" hidden="1" x14ac:dyDescent="0.25">
      <c r="B89" s="73" t="s">
        <v>205</v>
      </c>
      <c r="C89" s="74" t="s">
        <v>206</v>
      </c>
      <c r="D89" s="75" t="s">
        <v>172</v>
      </c>
      <c r="E89" s="76">
        <v>75</v>
      </c>
      <c r="F89" s="77">
        <v>1.27</v>
      </c>
      <c r="G89" s="85"/>
      <c r="H89" s="86"/>
      <c r="I89" s="80">
        <f>H89*F89</f>
        <v>0</v>
      </c>
      <c r="J89" s="81" t="s">
        <v>99</v>
      </c>
      <c r="K89"/>
    </row>
    <row r="90" spans="2:11" hidden="1" x14ac:dyDescent="0.25">
      <c r="B90" s="73" t="s">
        <v>207</v>
      </c>
      <c r="C90" s="74" t="s">
        <v>208</v>
      </c>
      <c r="D90" s="75" t="s">
        <v>172</v>
      </c>
      <c r="E90" s="76">
        <v>75</v>
      </c>
      <c r="F90" s="77">
        <v>1.27</v>
      </c>
      <c r="G90" s="85"/>
      <c r="H90" s="86"/>
      <c r="I90" s="80">
        <f>H90*F90</f>
        <v>0</v>
      </c>
      <c r="J90" s="81" t="s">
        <v>99</v>
      </c>
      <c r="K90"/>
    </row>
    <row r="91" spans="2:11" hidden="1" x14ac:dyDescent="0.25">
      <c r="B91" s="102" t="s">
        <v>209</v>
      </c>
      <c r="C91" s="97" t="s">
        <v>210</v>
      </c>
      <c r="D91" s="85" t="s">
        <v>172</v>
      </c>
      <c r="E91" s="98">
        <v>75</v>
      </c>
      <c r="F91" s="99">
        <v>1.27</v>
      </c>
      <c r="G91" s="85"/>
      <c r="H91" s="100"/>
      <c r="I91" s="101">
        <f>H91*F91</f>
        <v>0</v>
      </c>
      <c r="J91" s="81" t="s">
        <v>99</v>
      </c>
      <c r="K91"/>
    </row>
    <row r="92" spans="2:11" x14ac:dyDescent="0.25">
      <c r="B92" s="73" t="s">
        <v>211</v>
      </c>
      <c r="C92" s="74" t="s">
        <v>212</v>
      </c>
      <c r="D92" s="75" t="s">
        <v>172</v>
      </c>
      <c r="E92" s="76">
        <v>75</v>
      </c>
      <c r="F92" s="77">
        <v>3.17</v>
      </c>
      <c r="G92" s="85"/>
      <c r="H92" s="86"/>
      <c r="I92" s="80">
        <f>H92*F92</f>
        <v>0</v>
      </c>
      <c r="J92" s="81"/>
      <c r="K92"/>
    </row>
    <row r="93" spans="2:11" hidden="1" x14ac:dyDescent="0.25">
      <c r="B93" s="73" t="s">
        <v>213</v>
      </c>
      <c r="C93" s="74" t="s">
        <v>214</v>
      </c>
      <c r="D93" s="75" t="s">
        <v>172</v>
      </c>
      <c r="E93" s="76">
        <v>75</v>
      </c>
      <c r="F93" s="77">
        <v>1.27</v>
      </c>
      <c r="G93" s="85"/>
      <c r="H93" s="86"/>
      <c r="I93" s="80">
        <f>H93*F93</f>
        <v>0</v>
      </c>
      <c r="J93" s="81" t="s">
        <v>99</v>
      </c>
      <c r="K93"/>
    </row>
    <row r="94" spans="2:11" hidden="1" x14ac:dyDescent="0.25">
      <c r="B94" s="96" t="s">
        <v>215</v>
      </c>
      <c r="C94" s="97" t="s">
        <v>216</v>
      </c>
      <c r="D94" s="85" t="s">
        <v>172</v>
      </c>
      <c r="E94" s="98">
        <v>75</v>
      </c>
      <c r="F94" s="99">
        <v>1.27</v>
      </c>
      <c r="G94" s="85"/>
      <c r="H94" s="100"/>
      <c r="I94" s="101">
        <f>H94*F94</f>
        <v>0</v>
      </c>
      <c r="J94" s="81" t="s">
        <v>99</v>
      </c>
      <c r="K94"/>
    </row>
    <row r="95" spans="2:11" hidden="1" x14ac:dyDescent="0.25">
      <c r="B95" s="96" t="s">
        <v>217</v>
      </c>
      <c r="C95" s="97" t="s">
        <v>218</v>
      </c>
      <c r="D95" s="85" t="s">
        <v>172</v>
      </c>
      <c r="E95" s="98">
        <v>75</v>
      </c>
      <c r="F95" s="99">
        <v>1.27</v>
      </c>
      <c r="G95" s="85"/>
      <c r="H95" s="100"/>
      <c r="I95" s="101">
        <f>H95*F95</f>
        <v>0</v>
      </c>
      <c r="J95" s="81" t="s">
        <v>99</v>
      </c>
      <c r="K95"/>
    </row>
    <row r="96" spans="2:11" hidden="1" x14ac:dyDescent="0.25">
      <c r="B96" s="102" t="s">
        <v>219</v>
      </c>
      <c r="C96" s="97" t="s">
        <v>220</v>
      </c>
      <c r="D96" s="85" t="s">
        <v>172</v>
      </c>
      <c r="E96" s="98">
        <v>75</v>
      </c>
      <c r="F96" s="99">
        <v>1.04</v>
      </c>
      <c r="G96" s="85"/>
      <c r="H96" s="100"/>
      <c r="I96" s="101">
        <f>H96*F96</f>
        <v>0</v>
      </c>
      <c r="J96" s="81" t="s">
        <v>99</v>
      </c>
      <c r="K96"/>
    </row>
    <row r="97" spans="2:11" hidden="1" x14ac:dyDescent="0.25">
      <c r="B97" s="96" t="s">
        <v>221</v>
      </c>
      <c r="C97" s="97" t="s">
        <v>222</v>
      </c>
      <c r="D97" s="85" t="s">
        <v>172</v>
      </c>
      <c r="E97" s="98">
        <v>75</v>
      </c>
      <c r="F97" s="99">
        <v>1.04</v>
      </c>
      <c r="G97" s="85"/>
      <c r="H97" s="100"/>
      <c r="I97" s="101">
        <f>H97*F97</f>
        <v>0</v>
      </c>
      <c r="J97" s="81" t="s">
        <v>99</v>
      </c>
      <c r="K97"/>
    </row>
    <row r="98" spans="2:11" hidden="1" x14ac:dyDescent="0.25">
      <c r="B98" s="73" t="s">
        <v>223</v>
      </c>
      <c r="C98" s="74" t="s">
        <v>224</v>
      </c>
      <c r="D98" s="75" t="s">
        <v>172</v>
      </c>
      <c r="E98" s="76">
        <v>75</v>
      </c>
      <c r="F98" s="77">
        <v>1.04</v>
      </c>
      <c r="G98" s="85"/>
      <c r="H98" s="86"/>
      <c r="I98" s="80">
        <f>H98*F98</f>
        <v>0</v>
      </c>
      <c r="J98" s="81" t="s">
        <v>99</v>
      </c>
      <c r="K98"/>
    </row>
    <row r="99" spans="2:11" hidden="1" x14ac:dyDescent="0.25">
      <c r="B99" s="73" t="s">
        <v>225</v>
      </c>
      <c r="C99" s="74" t="s">
        <v>226</v>
      </c>
      <c r="D99" s="75" t="s">
        <v>172</v>
      </c>
      <c r="E99" s="76">
        <v>75</v>
      </c>
      <c r="F99" s="77">
        <v>1.04</v>
      </c>
      <c r="G99" s="85"/>
      <c r="H99" s="86"/>
      <c r="I99" s="80">
        <f>H99*F99</f>
        <v>0</v>
      </c>
      <c r="J99" s="81" t="s">
        <v>99</v>
      </c>
      <c r="K99"/>
    </row>
    <row r="100" spans="2:11" x14ac:dyDescent="0.25">
      <c r="B100" s="73" t="s">
        <v>227</v>
      </c>
      <c r="C100" s="74" t="s">
        <v>228</v>
      </c>
      <c r="D100" s="75" t="s">
        <v>172</v>
      </c>
      <c r="E100" s="76">
        <v>75</v>
      </c>
      <c r="F100" s="77">
        <v>1.04</v>
      </c>
      <c r="G100" s="85"/>
      <c r="H100" s="86"/>
      <c r="I100" s="80">
        <f>H100*F100</f>
        <v>0</v>
      </c>
      <c r="J100" s="81"/>
      <c r="K100"/>
    </row>
    <row r="101" spans="2:11" x14ac:dyDescent="0.25">
      <c r="B101" s="102" t="s">
        <v>229</v>
      </c>
      <c r="C101" s="97" t="s">
        <v>230</v>
      </c>
      <c r="D101" s="85" t="s">
        <v>42</v>
      </c>
      <c r="E101" s="98">
        <v>80</v>
      </c>
      <c r="F101" s="99">
        <v>1.04</v>
      </c>
      <c r="G101" s="85"/>
      <c r="H101" s="100"/>
      <c r="I101" s="101">
        <f>H101*F101</f>
        <v>0</v>
      </c>
      <c r="J101" s="81"/>
      <c r="K101"/>
    </row>
    <row r="102" spans="2:11" hidden="1" x14ac:dyDescent="0.25">
      <c r="B102" s="96" t="s">
        <v>231</v>
      </c>
      <c r="C102" s="97" t="s">
        <v>232</v>
      </c>
      <c r="D102" s="85" t="s">
        <v>42</v>
      </c>
      <c r="E102" s="98">
        <v>80</v>
      </c>
      <c r="F102" s="99">
        <v>1.04</v>
      </c>
      <c r="G102" s="85"/>
      <c r="H102" s="100"/>
      <c r="I102" s="101">
        <f>H102*F102</f>
        <v>0</v>
      </c>
      <c r="J102" s="81" t="s">
        <v>99</v>
      </c>
      <c r="K102"/>
    </row>
    <row r="103" spans="2:11" hidden="1" x14ac:dyDescent="0.25">
      <c r="B103" s="73" t="s">
        <v>233</v>
      </c>
      <c r="C103" s="74" t="s">
        <v>234</v>
      </c>
      <c r="D103" s="75" t="s">
        <v>59</v>
      </c>
      <c r="E103" s="76">
        <v>25</v>
      </c>
      <c r="F103" s="77">
        <v>9.7799999999999994</v>
      </c>
      <c r="G103" s="85"/>
      <c r="H103" s="86"/>
      <c r="I103" s="80">
        <f>H103*F103</f>
        <v>0</v>
      </c>
      <c r="J103" s="81" t="s">
        <v>99</v>
      </c>
      <c r="K103"/>
    </row>
    <row r="104" spans="2:11" hidden="1" x14ac:dyDescent="0.25">
      <c r="B104" s="102" t="s">
        <v>235</v>
      </c>
      <c r="C104" s="97" t="s">
        <v>236</v>
      </c>
      <c r="D104" s="85" t="s">
        <v>59</v>
      </c>
      <c r="E104" s="98">
        <v>25</v>
      </c>
      <c r="F104" s="99">
        <v>9.7799999999999994</v>
      </c>
      <c r="G104" s="85"/>
      <c r="H104" s="100"/>
      <c r="I104" s="101">
        <f>H104*F104</f>
        <v>0</v>
      </c>
      <c r="J104" s="81" t="s">
        <v>99</v>
      </c>
      <c r="K104"/>
    </row>
    <row r="105" spans="2:11" hidden="1" x14ac:dyDescent="0.25">
      <c r="B105" s="102" t="s">
        <v>237</v>
      </c>
      <c r="C105" s="97" t="s">
        <v>238</v>
      </c>
      <c r="D105" s="85" t="s">
        <v>42</v>
      </c>
      <c r="E105" s="98">
        <v>80</v>
      </c>
      <c r="F105" s="99">
        <v>0.98</v>
      </c>
      <c r="G105" s="85"/>
      <c r="H105" s="100"/>
      <c r="I105" s="101">
        <f>H105*F105</f>
        <v>0</v>
      </c>
      <c r="J105" s="81" t="s">
        <v>99</v>
      </c>
      <c r="K105"/>
    </row>
    <row r="106" spans="2:11" hidden="1" x14ac:dyDescent="0.25">
      <c r="B106" s="102" t="s">
        <v>239</v>
      </c>
      <c r="C106" s="97" t="s">
        <v>240</v>
      </c>
      <c r="D106" s="85" t="s">
        <v>42</v>
      </c>
      <c r="E106" s="98">
        <v>80</v>
      </c>
      <c r="F106" s="99">
        <v>0.98</v>
      </c>
      <c r="G106" s="85"/>
      <c r="H106" s="100"/>
      <c r="I106" s="101">
        <f>H106*F106</f>
        <v>0</v>
      </c>
      <c r="J106" s="81" t="s">
        <v>99</v>
      </c>
      <c r="K106"/>
    </row>
    <row r="107" spans="2:11" hidden="1" x14ac:dyDescent="0.25">
      <c r="B107" s="73" t="s">
        <v>241</v>
      </c>
      <c r="C107" s="74" t="s">
        <v>242</v>
      </c>
      <c r="D107" s="75" t="s">
        <v>42</v>
      </c>
      <c r="E107" s="76">
        <v>80</v>
      </c>
      <c r="F107" s="77">
        <v>0.92</v>
      </c>
      <c r="G107" s="85"/>
      <c r="H107" s="86"/>
      <c r="I107" s="80">
        <f>H107*F107</f>
        <v>0</v>
      </c>
      <c r="J107" s="81" t="s">
        <v>99</v>
      </c>
      <c r="K107"/>
    </row>
    <row r="108" spans="2:11" hidden="1" x14ac:dyDescent="0.25">
      <c r="B108" s="73" t="s">
        <v>243</v>
      </c>
      <c r="C108" s="74" t="s">
        <v>244</v>
      </c>
      <c r="D108" s="75" t="s">
        <v>53</v>
      </c>
      <c r="E108" s="76">
        <v>45</v>
      </c>
      <c r="F108" s="77">
        <v>2.82</v>
      </c>
      <c r="G108" s="85"/>
      <c r="H108" s="86"/>
      <c r="I108" s="80">
        <f>H108*F108</f>
        <v>0</v>
      </c>
      <c r="J108" s="81" t="s">
        <v>99</v>
      </c>
      <c r="K108"/>
    </row>
    <row r="109" spans="2:11" x14ac:dyDescent="0.25">
      <c r="B109" s="73" t="s">
        <v>245</v>
      </c>
      <c r="C109" s="74" t="s">
        <v>246</v>
      </c>
      <c r="D109" s="75" t="s">
        <v>42</v>
      </c>
      <c r="E109" s="76">
        <v>80</v>
      </c>
      <c r="F109" s="77">
        <v>0.92</v>
      </c>
      <c r="G109" s="85"/>
      <c r="H109" s="86"/>
      <c r="I109" s="80">
        <f>H109*F109</f>
        <v>0</v>
      </c>
      <c r="J109" s="81"/>
      <c r="K109"/>
    </row>
    <row r="110" spans="2:11" hidden="1" x14ac:dyDescent="0.25">
      <c r="B110" s="96" t="s">
        <v>247</v>
      </c>
      <c r="C110" s="97" t="s">
        <v>248</v>
      </c>
      <c r="D110" s="85" t="s">
        <v>42</v>
      </c>
      <c r="E110" s="98">
        <v>80</v>
      </c>
      <c r="F110" s="99">
        <v>0.98</v>
      </c>
      <c r="G110" s="85"/>
      <c r="H110" s="100"/>
      <c r="I110" s="101">
        <f>H110*F110</f>
        <v>0</v>
      </c>
      <c r="J110" s="81" t="s">
        <v>99</v>
      </c>
      <c r="K110"/>
    </row>
    <row r="111" spans="2:11" x14ac:dyDescent="0.25">
      <c r="B111" s="73" t="s">
        <v>249</v>
      </c>
      <c r="C111" s="74" t="s">
        <v>250</v>
      </c>
      <c r="D111" s="75" t="s">
        <v>53</v>
      </c>
      <c r="E111" s="76">
        <v>45</v>
      </c>
      <c r="F111" s="77">
        <v>2.82</v>
      </c>
      <c r="G111" s="85"/>
      <c r="H111" s="86"/>
      <c r="I111" s="80">
        <f>H111*F111</f>
        <v>0</v>
      </c>
      <c r="J111" s="81"/>
      <c r="K111"/>
    </row>
    <row r="112" spans="2:11" x14ac:dyDescent="0.25">
      <c r="B112" s="73" t="s">
        <v>251</v>
      </c>
      <c r="C112" s="74" t="s">
        <v>252</v>
      </c>
      <c r="D112" s="75" t="s">
        <v>42</v>
      </c>
      <c r="E112" s="76">
        <v>80</v>
      </c>
      <c r="F112" s="77">
        <v>0.92</v>
      </c>
      <c r="G112" s="85"/>
      <c r="H112" s="86"/>
      <c r="I112" s="80">
        <f>H112*F112</f>
        <v>0</v>
      </c>
      <c r="J112" s="81"/>
      <c r="K112"/>
    </row>
    <row r="113" spans="2:11" hidden="1" x14ac:dyDescent="0.25">
      <c r="B113" s="102" t="s">
        <v>253</v>
      </c>
      <c r="C113" s="97" t="s">
        <v>254</v>
      </c>
      <c r="D113" s="85" t="s">
        <v>53</v>
      </c>
      <c r="E113" s="98">
        <v>45</v>
      </c>
      <c r="F113" s="99">
        <v>2.82</v>
      </c>
      <c r="G113" s="85"/>
      <c r="H113" s="100"/>
      <c r="I113" s="101">
        <f>H113*F113</f>
        <v>0</v>
      </c>
      <c r="J113" s="81" t="s">
        <v>99</v>
      </c>
      <c r="K113"/>
    </row>
    <row r="114" spans="2:11" hidden="1" x14ac:dyDescent="0.25">
      <c r="B114" s="102" t="s">
        <v>255</v>
      </c>
      <c r="C114" s="97" t="s">
        <v>256</v>
      </c>
      <c r="D114" s="85" t="s">
        <v>53</v>
      </c>
      <c r="E114" s="98">
        <v>45</v>
      </c>
      <c r="F114" s="99">
        <v>2.82</v>
      </c>
      <c r="G114" s="85"/>
      <c r="H114" s="100"/>
      <c r="I114" s="101">
        <f>H114*F114</f>
        <v>0</v>
      </c>
      <c r="J114" s="81" t="s">
        <v>99</v>
      </c>
      <c r="K114"/>
    </row>
    <row r="115" spans="2:11" hidden="1" x14ac:dyDescent="0.25">
      <c r="B115" s="102" t="s">
        <v>257</v>
      </c>
      <c r="C115" s="97" t="s">
        <v>258</v>
      </c>
      <c r="D115" s="85" t="s">
        <v>42</v>
      </c>
      <c r="E115" s="98">
        <v>80</v>
      </c>
      <c r="F115" s="99">
        <v>0.92</v>
      </c>
      <c r="G115" s="85"/>
      <c r="H115" s="100"/>
      <c r="I115" s="101">
        <f>H115*F115</f>
        <v>0</v>
      </c>
      <c r="J115" s="81" t="s">
        <v>99</v>
      </c>
      <c r="K115"/>
    </row>
    <row r="116" spans="2:11" hidden="1" x14ac:dyDescent="0.25">
      <c r="B116" s="96" t="s">
        <v>259</v>
      </c>
      <c r="C116" s="97" t="s">
        <v>260</v>
      </c>
      <c r="D116" s="85" t="s">
        <v>42</v>
      </c>
      <c r="E116" s="98">
        <v>80</v>
      </c>
      <c r="F116" s="99">
        <v>0.92</v>
      </c>
      <c r="G116" s="85"/>
      <c r="H116" s="100"/>
      <c r="I116" s="101">
        <f>H116*F116</f>
        <v>0</v>
      </c>
      <c r="J116" s="81" t="s">
        <v>99</v>
      </c>
      <c r="K116"/>
    </row>
    <row r="117" spans="2:11" hidden="1" x14ac:dyDescent="0.25">
      <c r="B117" s="73" t="s">
        <v>261</v>
      </c>
      <c r="C117" s="74" t="s">
        <v>262</v>
      </c>
      <c r="D117" s="75" t="s">
        <v>42</v>
      </c>
      <c r="E117" s="76">
        <v>80</v>
      </c>
      <c r="F117" s="77">
        <v>1.5</v>
      </c>
      <c r="G117" s="85"/>
      <c r="H117" s="86"/>
      <c r="I117" s="80">
        <f>H117*F117</f>
        <v>0</v>
      </c>
      <c r="J117" s="81" t="s">
        <v>99</v>
      </c>
      <c r="K117"/>
    </row>
    <row r="118" spans="2:11" hidden="1" x14ac:dyDescent="0.25">
      <c r="B118" s="73" t="s">
        <v>263</v>
      </c>
      <c r="C118" s="74" t="s">
        <v>264</v>
      </c>
      <c r="D118" s="75" t="s">
        <v>53</v>
      </c>
      <c r="E118" s="76">
        <v>45</v>
      </c>
      <c r="F118" s="77">
        <v>3.28</v>
      </c>
      <c r="G118" s="85"/>
      <c r="H118" s="86"/>
      <c r="I118" s="80">
        <f>H118*F118</f>
        <v>0</v>
      </c>
      <c r="J118" s="81" t="s">
        <v>99</v>
      </c>
      <c r="K118"/>
    </row>
    <row r="119" spans="2:11" hidden="1" x14ac:dyDescent="0.25">
      <c r="B119" s="73" t="s">
        <v>265</v>
      </c>
      <c r="C119" s="74" t="s">
        <v>266</v>
      </c>
      <c r="D119" s="75" t="s">
        <v>42</v>
      </c>
      <c r="E119" s="76">
        <v>80</v>
      </c>
      <c r="F119" s="77">
        <v>1.5</v>
      </c>
      <c r="G119" s="85"/>
      <c r="H119" s="86"/>
      <c r="I119" s="80">
        <f>H119*F119</f>
        <v>0</v>
      </c>
      <c r="J119" s="81" t="s">
        <v>99</v>
      </c>
      <c r="K119"/>
    </row>
    <row r="120" spans="2:11" hidden="1" x14ac:dyDescent="0.25">
      <c r="B120" s="102" t="s">
        <v>267</v>
      </c>
      <c r="C120" s="97" t="s">
        <v>268</v>
      </c>
      <c r="D120" s="85" t="s">
        <v>42</v>
      </c>
      <c r="E120" s="98">
        <v>80</v>
      </c>
      <c r="F120" s="99">
        <v>1.5</v>
      </c>
      <c r="G120" s="85"/>
      <c r="H120" s="100"/>
      <c r="I120" s="101">
        <f>H120*F120</f>
        <v>0</v>
      </c>
      <c r="J120" s="81" t="s">
        <v>99</v>
      </c>
      <c r="K120"/>
    </row>
    <row r="121" spans="2:11" hidden="1" x14ac:dyDescent="0.25">
      <c r="B121" s="102" t="s">
        <v>269</v>
      </c>
      <c r="C121" s="97" t="s">
        <v>270</v>
      </c>
      <c r="D121" s="85" t="s">
        <v>42</v>
      </c>
      <c r="E121" s="98">
        <v>80</v>
      </c>
      <c r="F121" s="99">
        <v>0.92</v>
      </c>
      <c r="G121" s="85"/>
      <c r="H121" s="100"/>
      <c r="I121" s="101">
        <f>H121*F121</f>
        <v>0</v>
      </c>
      <c r="J121" s="81" t="s">
        <v>99</v>
      </c>
      <c r="K121"/>
    </row>
    <row r="122" spans="2:11" hidden="1" x14ac:dyDescent="0.25">
      <c r="B122" s="102" t="s">
        <v>271</v>
      </c>
      <c r="C122" s="97" t="s">
        <v>272</v>
      </c>
      <c r="D122" s="85" t="s">
        <v>42</v>
      </c>
      <c r="E122" s="98">
        <v>80</v>
      </c>
      <c r="F122" s="99">
        <v>0.92</v>
      </c>
      <c r="G122" s="85"/>
      <c r="H122" s="100"/>
      <c r="I122" s="101">
        <f>H122*F122</f>
        <v>0</v>
      </c>
      <c r="J122" s="81" t="s">
        <v>99</v>
      </c>
      <c r="K122"/>
    </row>
    <row r="123" spans="2:11" hidden="1" x14ac:dyDescent="0.25">
      <c r="B123" s="102" t="s">
        <v>273</v>
      </c>
      <c r="C123" s="97" t="s">
        <v>274</v>
      </c>
      <c r="D123" s="85" t="s">
        <v>42</v>
      </c>
      <c r="E123" s="98">
        <v>80</v>
      </c>
      <c r="F123" s="99">
        <v>1.5</v>
      </c>
      <c r="G123" s="85"/>
      <c r="H123" s="100"/>
      <c r="I123" s="101">
        <f>H123*F123</f>
        <v>0</v>
      </c>
      <c r="J123" s="81" t="s">
        <v>99</v>
      </c>
      <c r="K123"/>
    </row>
    <row r="124" spans="2:11" hidden="1" x14ac:dyDescent="0.25">
      <c r="B124" s="73" t="s">
        <v>275</v>
      </c>
      <c r="C124" s="74" t="s">
        <v>276</v>
      </c>
      <c r="D124" s="75" t="s">
        <v>42</v>
      </c>
      <c r="E124" s="76">
        <v>80</v>
      </c>
      <c r="F124" s="77">
        <v>1.5</v>
      </c>
      <c r="G124" s="85"/>
      <c r="H124" s="86"/>
      <c r="I124" s="80">
        <f>H124*F124</f>
        <v>0</v>
      </c>
      <c r="J124" s="81" t="s">
        <v>99</v>
      </c>
      <c r="K124"/>
    </row>
    <row r="125" spans="2:11" hidden="1" x14ac:dyDescent="0.25">
      <c r="B125" s="73" t="s">
        <v>277</v>
      </c>
      <c r="C125" s="74" t="s">
        <v>278</v>
      </c>
      <c r="D125" s="75" t="s">
        <v>53</v>
      </c>
      <c r="E125" s="76">
        <v>45</v>
      </c>
      <c r="F125" s="77">
        <v>2.82</v>
      </c>
      <c r="G125" s="85"/>
      <c r="H125" s="86"/>
      <c r="I125" s="80">
        <f>H125*F125</f>
        <v>0</v>
      </c>
      <c r="J125" s="81" t="s">
        <v>99</v>
      </c>
      <c r="K125"/>
    </row>
    <row r="126" spans="2:11" hidden="1" x14ac:dyDescent="0.25">
      <c r="B126" s="73" t="s">
        <v>279</v>
      </c>
      <c r="C126" s="74" t="s">
        <v>280</v>
      </c>
      <c r="D126" s="75" t="s">
        <v>42</v>
      </c>
      <c r="E126" s="76">
        <v>80</v>
      </c>
      <c r="F126" s="77">
        <v>1.5</v>
      </c>
      <c r="G126" s="85"/>
      <c r="H126" s="86"/>
      <c r="I126" s="80">
        <f>H126*F126</f>
        <v>0</v>
      </c>
      <c r="J126" s="81" t="s">
        <v>99</v>
      </c>
      <c r="K126"/>
    </row>
    <row r="127" spans="2:11" hidden="1" x14ac:dyDescent="0.25">
      <c r="B127" s="102" t="s">
        <v>281</v>
      </c>
      <c r="C127" s="97" t="s">
        <v>282</v>
      </c>
      <c r="D127" s="85" t="s">
        <v>42</v>
      </c>
      <c r="E127" s="98">
        <v>80</v>
      </c>
      <c r="F127" s="99">
        <v>1.04</v>
      </c>
      <c r="G127" s="85"/>
      <c r="H127" s="100"/>
      <c r="I127" s="101">
        <f>H127*F127</f>
        <v>0</v>
      </c>
      <c r="J127" s="81" t="s">
        <v>99</v>
      </c>
      <c r="K127"/>
    </row>
    <row r="128" spans="2:11" hidden="1" x14ac:dyDescent="0.25">
      <c r="B128" s="73" t="s">
        <v>283</v>
      </c>
      <c r="C128" s="74" t="s">
        <v>284</v>
      </c>
      <c r="D128" s="75" t="s">
        <v>53</v>
      </c>
      <c r="E128" s="76">
        <v>45</v>
      </c>
      <c r="F128" s="77">
        <v>3.28</v>
      </c>
      <c r="G128" s="85"/>
      <c r="H128" s="86"/>
      <c r="I128" s="80">
        <f>H128*F128</f>
        <v>0</v>
      </c>
      <c r="J128" s="81" t="s">
        <v>99</v>
      </c>
      <c r="K128"/>
    </row>
    <row r="129" spans="2:11" hidden="1" x14ac:dyDescent="0.25">
      <c r="B129" s="96" t="s">
        <v>285</v>
      </c>
      <c r="C129" s="97" t="s">
        <v>286</v>
      </c>
      <c r="D129" s="85" t="s">
        <v>42</v>
      </c>
      <c r="E129" s="98">
        <v>80</v>
      </c>
      <c r="F129" s="99">
        <v>1.5</v>
      </c>
      <c r="G129" s="85"/>
      <c r="H129" s="100"/>
      <c r="I129" s="101">
        <f>H129*F129</f>
        <v>0</v>
      </c>
      <c r="J129" s="81" t="s">
        <v>99</v>
      </c>
      <c r="K129"/>
    </row>
    <row r="130" spans="2:11" hidden="1" x14ac:dyDescent="0.25">
      <c r="B130" s="102" t="s">
        <v>287</v>
      </c>
      <c r="C130" s="97" t="s">
        <v>288</v>
      </c>
      <c r="D130" s="85" t="s">
        <v>42</v>
      </c>
      <c r="E130" s="98">
        <v>80</v>
      </c>
      <c r="F130" s="99">
        <v>0.92</v>
      </c>
      <c r="G130" s="85"/>
      <c r="H130" s="100"/>
      <c r="I130" s="101">
        <f>H130*F130</f>
        <v>0</v>
      </c>
      <c r="J130" s="81" t="s">
        <v>99</v>
      </c>
      <c r="K130"/>
    </row>
    <row r="131" spans="2:11" hidden="1" x14ac:dyDescent="0.25">
      <c r="B131" s="102" t="s">
        <v>289</v>
      </c>
      <c r="C131" s="97" t="s">
        <v>290</v>
      </c>
      <c r="D131" s="85" t="s">
        <v>42</v>
      </c>
      <c r="E131" s="98">
        <v>80</v>
      </c>
      <c r="F131" s="99">
        <v>0.92</v>
      </c>
      <c r="G131" s="85"/>
      <c r="H131" s="100"/>
      <c r="I131" s="101">
        <f>H131*F131</f>
        <v>0</v>
      </c>
      <c r="J131" s="81" t="s">
        <v>99</v>
      </c>
      <c r="K131"/>
    </row>
    <row r="132" spans="2:11" hidden="1" x14ac:dyDescent="0.25">
      <c r="B132" s="96" t="s">
        <v>291</v>
      </c>
      <c r="C132" s="97" t="s">
        <v>292</v>
      </c>
      <c r="D132" s="85" t="s">
        <v>53</v>
      </c>
      <c r="E132" s="98">
        <v>45</v>
      </c>
      <c r="F132" s="99">
        <v>3.28</v>
      </c>
      <c r="G132" s="85"/>
      <c r="H132" s="100"/>
      <c r="I132" s="101">
        <f>H132*F132</f>
        <v>0</v>
      </c>
      <c r="J132" s="81" t="s">
        <v>99</v>
      </c>
      <c r="K132"/>
    </row>
    <row r="133" spans="2:11" hidden="1" x14ac:dyDescent="0.25">
      <c r="B133" s="102" t="s">
        <v>293</v>
      </c>
      <c r="C133" s="97" t="s">
        <v>294</v>
      </c>
      <c r="D133" s="85" t="s">
        <v>42</v>
      </c>
      <c r="E133" s="98">
        <v>80</v>
      </c>
      <c r="F133" s="99">
        <v>1.5</v>
      </c>
      <c r="G133" s="85"/>
      <c r="H133" s="100"/>
      <c r="I133" s="101">
        <f>H133*F133</f>
        <v>0</v>
      </c>
      <c r="J133" s="81" t="s">
        <v>99</v>
      </c>
      <c r="K133"/>
    </row>
    <row r="134" spans="2:11" hidden="1" x14ac:dyDescent="0.25">
      <c r="B134" s="102" t="s">
        <v>295</v>
      </c>
      <c r="C134" s="97" t="s">
        <v>296</v>
      </c>
      <c r="D134" s="85" t="s">
        <v>42</v>
      </c>
      <c r="E134" s="98">
        <v>80</v>
      </c>
      <c r="F134" s="99">
        <v>0.92</v>
      </c>
      <c r="G134" s="85"/>
      <c r="H134" s="100"/>
      <c r="I134" s="101">
        <f>H134*F134</f>
        <v>0</v>
      </c>
      <c r="J134" s="81" t="s">
        <v>99</v>
      </c>
      <c r="K134"/>
    </row>
    <row r="135" spans="2:11" hidden="1" x14ac:dyDescent="0.25">
      <c r="B135" s="73" t="s">
        <v>297</v>
      </c>
      <c r="C135" s="74" t="s">
        <v>298</v>
      </c>
      <c r="D135" s="75" t="s">
        <v>42</v>
      </c>
      <c r="E135" s="76">
        <v>80</v>
      </c>
      <c r="F135" s="77">
        <v>0.92</v>
      </c>
      <c r="G135" s="85"/>
      <c r="H135" s="86"/>
      <c r="I135" s="80">
        <f>H135*F135</f>
        <v>0</v>
      </c>
      <c r="J135" s="81" t="s">
        <v>99</v>
      </c>
      <c r="K135"/>
    </row>
    <row r="136" spans="2:11" hidden="1" x14ac:dyDescent="0.25">
      <c r="B136" s="102" t="s">
        <v>299</v>
      </c>
      <c r="C136" s="97" t="s">
        <v>300</v>
      </c>
      <c r="D136" s="85" t="s">
        <v>42</v>
      </c>
      <c r="E136" s="98">
        <v>80</v>
      </c>
      <c r="F136" s="99">
        <v>0.92</v>
      </c>
      <c r="G136" s="85"/>
      <c r="H136" s="100"/>
      <c r="I136" s="101">
        <f>H136*F136</f>
        <v>0</v>
      </c>
      <c r="J136" s="81" t="s">
        <v>99</v>
      </c>
      <c r="K136"/>
    </row>
    <row r="137" spans="2:11" hidden="1" x14ac:dyDescent="0.25">
      <c r="B137" s="73" t="s">
        <v>301</v>
      </c>
      <c r="C137" s="74" t="s">
        <v>302</v>
      </c>
      <c r="D137" s="75" t="s">
        <v>42</v>
      </c>
      <c r="E137" s="76">
        <v>80</v>
      </c>
      <c r="F137" s="77">
        <v>0.92</v>
      </c>
      <c r="G137" s="85"/>
      <c r="H137" s="86"/>
      <c r="I137" s="80">
        <f>H137*F137</f>
        <v>0</v>
      </c>
      <c r="J137" s="81" t="s">
        <v>99</v>
      </c>
      <c r="K137"/>
    </row>
    <row r="138" spans="2:11" hidden="1" x14ac:dyDescent="0.25">
      <c r="B138" s="102" t="s">
        <v>303</v>
      </c>
      <c r="C138" s="97" t="s">
        <v>304</v>
      </c>
      <c r="D138" s="85" t="s">
        <v>53</v>
      </c>
      <c r="E138" s="98">
        <v>45</v>
      </c>
      <c r="F138" s="99">
        <v>3.28</v>
      </c>
      <c r="G138" s="85"/>
      <c r="H138" s="100"/>
      <c r="I138" s="101">
        <f>H138*F138</f>
        <v>0</v>
      </c>
      <c r="J138" s="81" t="s">
        <v>99</v>
      </c>
      <c r="K138"/>
    </row>
    <row r="139" spans="2:11" hidden="1" x14ac:dyDescent="0.25">
      <c r="B139" s="102" t="s">
        <v>305</v>
      </c>
      <c r="C139" s="97" t="s">
        <v>306</v>
      </c>
      <c r="D139" s="85" t="s">
        <v>53</v>
      </c>
      <c r="E139" s="98">
        <v>45</v>
      </c>
      <c r="F139" s="99">
        <v>3.28</v>
      </c>
      <c r="G139" s="85"/>
      <c r="H139" s="100"/>
      <c r="I139" s="101">
        <f>H139*F139</f>
        <v>0</v>
      </c>
      <c r="J139" s="81" t="s">
        <v>99</v>
      </c>
      <c r="K139"/>
    </row>
    <row r="140" spans="2:11" hidden="1" x14ac:dyDescent="0.25">
      <c r="B140" s="73" t="s">
        <v>307</v>
      </c>
      <c r="C140" s="74" t="s">
        <v>308</v>
      </c>
      <c r="D140" s="75" t="s">
        <v>53</v>
      </c>
      <c r="E140" s="76">
        <v>45</v>
      </c>
      <c r="F140" s="77">
        <v>2.82</v>
      </c>
      <c r="G140" s="85"/>
      <c r="H140" s="86"/>
      <c r="I140" s="80">
        <f>H140*F140</f>
        <v>0</v>
      </c>
      <c r="J140" s="81" t="s">
        <v>99</v>
      </c>
      <c r="K140"/>
    </row>
    <row r="141" spans="2:11" hidden="1" x14ac:dyDescent="0.25">
      <c r="B141" s="73" t="s">
        <v>309</v>
      </c>
      <c r="C141" s="74" t="s">
        <v>310</v>
      </c>
      <c r="D141" s="75" t="s">
        <v>53</v>
      </c>
      <c r="E141" s="76">
        <v>45</v>
      </c>
      <c r="F141" s="77">
        <v>3.28</v>
      </c>
      <c r="G141" s="85"/>
      <c r="H141" s="86"/>
      <c r="I141" s="80">
        <f>H141*F141</f>
        <v>0</v>
      </c>
      <c r="J141" s="81" t="s">
        <v>99</v>
      </c>
      <c r="K141"/>
    </row>
    <row r="142" spans="2:11" hidden="1" x14ac:dyDescent="0.25">
      <c r="B142" s="102" t="s">
        <v>311</v>
      </c>
      <c r="C142" s="97" t="s">
        <v>312</v>
      </c>
      <c r="D142" s="85" t="s">
        <v>42</v>
      </c>
      <c r="E142" s="98">
        <v>80</v>
      </c>
      <c r="F142" s="99">
        <v>1.5</v>
      </c>
      <c r="G142" s="85"/>
      <c r="H142" s="100"/>
      <c r="I142" s="101">
        <f>H142*F142</f>
        <v>0</v>
      </c>
      <c r="J142" s="81" t="s">
        <v>99</v>
      </c>
      <c r="K142"/>
    </row>
    <row r="143" spans="2:11" x14ac:dyDescent="0.25">
      <c r="B143" s="96" t="s">
        <v>313</v>
      </c>
      <c r="C143" s="97" t="s">
        <v>314</v>
      </c>
      <c r="D143" s="85" t="s">
        <v>42</v>
      </c>
      <c r="E143" s="98">
        <v>80</v>
      </c>
      <c r="F143" s="99">
        <v>1.5</v>
      </c>
      <c r="G143" s="85"/>
      <c r="H143" s="100"/>
      <c r="I143" s="101">
        <f>H143*F143</f>
        <v>0</v>
      </c>
      <c r="J143" s="81"/>
      <c r="K143"/>
    </row>
    <row r="144" spans="2:11" hidden="1" x14ac:dyDescent="0.25">
      <c r="B144" s="102" t="s">
        <v>315</v>
      </c>
      <c r="C144" s="97" t="s">
        <v>316</v>
      </c>
      <c r="D144" s="85" t="s">
        <v>42</v>
      </c>
      <c r="E144" s="98">
        <v>80</v>
      </c>
      <c r="F144" s="99">
        <v>1.5</v>
      </c>
      <c r="G144" s="85"/>
      <c r="H144" s="100"/>
      <c r="I144" s="101">
        <f>H144*F144</f>
        <v>0</v>
      </c>
      <c r="J144" s="81" t="s">
        <v>99</v>
      </c>
      <c r="K144"/>
    </row>
    <row r="145" spans="2:11" hidden="1" x14ac:dyDescent="0.25">
      <c r="B145" s="73" t="s">
        <v>317</v>
      </c>
      <c r="C145" s="74" t="s">
        <v>318</v>
      </c>
      <c r="D145" s="75" t="s">
        <v>42</v>
      </c>
      <c r="E145" s="76">
        <v>80</v>
      </c>
      <c r="F145" s="77">
        <v>0.92</v>
      </c>
      <c r="G145" s="85"/>
      <c r="H145" s="86"/>
      <c r="I145" s="80">
        <f>H145*F145</f>
        <v>0</v>
      </c>
      <c r="J145" s="81" t="s">
        <v>99</v>
      </c>
      <c r="K145"/>
    </row>
    <row r="146" spans="2:11" hidden="1" x14ac:dyDescent="0.25">
      <c r="B146" s="102" t="s">
        <v>319</v>
      </c>
      <c r="C146" s="97" t="s">
        <v>320</v>
      </c>
      <c r="D146" s="85" t="s">
        <v>42</v>
      </c>
      <c r="E146" s="98">
        <v>80</v>
      </c>
      <c r="F146" s="99">
        <v>0.92</v>
      </c>
      <c r="G146" s="85"/>
      <c r="H146" s="100"/>
      <c r="I146" s="101">
        <f>H146*F146</f>
        <v>0</v>
      </c>
      <c r="J146" s="81" t="s">
        <v>99</v>
      </c>
      <c r="K146"/>
    </row>
    <row r="147" spans="2:11" hidden="1" x14ac:dyDescent="0.25">
      <c r="B147" s="73" t="s">
        <v>321</v>
      </c>
      <c r="C147" s="74" t="s">
        <v>322</v>
      </c>
      <c r="D147" s="75" t="s">
        <v>42</v>
      </c>
      <c r="E147" s="76">
        <v>80</v>
      </c>
      <c r="F147" s="77">
        <v>1.5</v>
      </c>
      <c r="G147" s="85"/>
      <c r="H147" s="86"/>
      <c r="I147" s="80">
        <f>H147*F147</f>
        <v>0</v>
      </c>
      <c r="J147" s="81" t="s">
        <v>99</v>
      </c>
      <c r="K147"/>
    </row>
    <row r="148" spans="2:11" hidden="1" x14ac:dyDescent="0.25">
      <c r="B148" s="73" t="s">
        <v>323</v>
      </c>
      <c r="C148" s="74" t="s">
        <v>324</v>
      </c>
      <c r="D148" s="75" t="s">
        <v>42</v>
      </c>
      <c r="E148" s="76">
        <v>80</v>
      </c>
      <c r="F148" s="77">
        <v>0.92</v>
      </c>
      <c r="G148" s="85"/>
      <c r="H148" s="86"/>
      <c r="I148" s="80">
        <f>H148*F148</f>
        <v>0</v>
      </c>
      <c r="J148" s="81" t="s">
        <v>99</v>
      </c>
      <c r="K148"/>
    </row>
    <row r="149" spans="2:11" hidden="1" x14ac:dyDescent="0.25">
      <c r="B149" s="73" t="s">
        <v>325</v>
      </c>
      <c r="C149" s="74" t="s">
        <v>326</v>
      </c>
      <c r="D149" s="75" t="s">
        <v>53</v>
      </c>
      <c r="E149" s="76">
        <v>45</v>
      </c>
      <c r="F149" s="77">
        <v>2.82</v>
      </c>
      <c r="G149" s="85"/>
      <c r="H149" s="86"/>
      <c r="I149" s="80">
        <f>H149*F149</f>
        <v>0</v>
      </c>
      <c r="J149" s="81" t="s">
        <v>99</v>
      </c>
      <c r="K149"/>
    </row>
    <row r="150" spans="2:11" hidden="1" x14ac:dyDescent="0.25">
      <c r="B150" s="102" t="s">
        <v>327</v>
      </c>
      <c r="C150" s="97" t="s">
        <v>328</v>
      </c>
      <c r="D150" s="85" t="s">
        <v>42</v>
      </c>
      <c r="E150" s="98">
        <v>80</v>
      </c>
      <c r="F150" s="99">
        <v>0.92</v>
      </c>
      <c r="G150" s="85"/>
      <c r="H150" s="100"/>
      <c r="I150" s="101">
        <f>H150*F150</f>
        <v>0</v>
      </c>
      <c r="J150" s="81" t="s">
        <v>99</v>
      </c>
      <c r="K150"/>
    </row>
    <row r="151" spans="2:11" hidden="1" x14ac:dyDescent="0.25">
      <c r="B151" s="73" t="s">
        <v>329</v>
      </c>
      <c r="C151" s="74" t="s">
        <v>330</v>
      </c>
      <c r="D151" s="75" t="s">
        <v>53</v>
      </c>
      <c r="E151" s="76">
        <v>45</v>
      </c>
      <c r="F151" s="77">
        <v>2.82</v>
      </c>
      <c r="G151" s="85"/>
      <c r="H151" s="86"/>
      <c r="I151" s="80">
        <f>H151*F151</f>
        <v>0</v>
      </c>
      <c r="J151" s="81" t="s">
        <v>99</v>
      </c>
      <c r="K151"/>
    </row>
    <row r="152" spans="2:11" hidden="1" x14ac:dyDescent="0.25">
      <c r="B152" s="96" t="s">
        <v>331</v>
      </c>
      <c r="C152" s="97" t="s">
        <v>332</v>
      </c>
      <c r="D152" s="85" t="s">
        <v>42</v>
      </c>
      <c r="E152" s="98">
        <v>80</v>
      </c>
      <c r="F152" s="99">
        <v>0.92</v>
      </c>
      <c r="G152" s="85"/>
      <c r="H152" s="100"/>
      <c r="I152" s="101">
        <f>H152*F152</f>
        <v>0</v>
      </c>
      <c r="J152" s="81" t="s">
        <v>99</v>
      </c>
      <c r="K152"/>
    </row>
    <row r="153" spans="2:11" hidden="1" x14ac:dyDescent="0.25">
      <c r="B153" s="102" t="s">
        <v>333</v>
      </c>
      <c r="C153" s="97" t="s">
        <v>334</v>
      </c>
      <c r="D153" s="85" t="s">
        <v>53</v>
      </c>
      <c r="E153" s="98">
        <v>45</v>
      </c>
      <c r="F153" s="99">
        <v>3.28</v>
      </c>
      <c r="G153" s="85"/>
      <c r="H153" s="100"/>
      <c r="I153" s="101">
        <f>H153*F153</f>
        <v>0</v>
      </c>
      <c r="J153" s="81" t="s">
        <v>99</v>
      </c>
      <c r="K153"/>
    </row>
    <row r="154" spans="2:11" hidden="1" x14ac:dyDescent="0.25">
      <c r="B154" s="73" t="s">
        <v>335</v>
      </c>
      <c r="C154" s="74" t="s">
        <v>336</v>
      </c>
      <c r="D154" s="75" t="s">
        <v>53</v>
      </c>
      <c r="E154" s="76">
        <v>45</v>
      </c>
      <c r="F154" s="77">
        <v>2.82</v>
      </c>
      <c r="G154" s="85"/>
      <c r="H154" s="86"/>
      <c r="I154" s="80">
        <f>H154*F154</f>
        <v>0</v>
      </c>
      <c r="J154" s="81" t="s">
        <v>99</v>
      </c>
      <c r="K154"/>
    </row>
    <row r="155" spans="2:11" hidden="1" x14ac:dyDescent="0.25">
      <c r="B155" s="73" t="s">
        <v>337</v>
      </c>
      <c r="C155" s="74" t="s">
        <v>338</v>
      </c>
      <c r="D155" s="75" t="s">
        <v>42</v>
      </c>
      <c r="E155" s="76">
        <v>80</v>
      </c>
      <c r="F155" s="77">
        <v>0.92</v>
      </c>
      <c r="G155" s="85"/>
      <c r="H155" s="86"/>
      <c r="I155" s="80">
        <f>H155*F155</f>
        <v>0</v>
      </c>
      <c r="J155" s="81" t="s">
        <v>99</v>
      </c>
      <c r="K155"/>
    </row>
    <row r="156" spans="2:11" hidden="1" x14ac:dyDescent="0.25">
      <c r="B156" s="102" t="s">
        <v>339</v>
      </c>
      <c r="C156" s="97" t="s">
        <v>340</v>
      </c>
      <c r="D156" s="85" t="s">
        <v>42</v>
      </c>
      <c r="E156" s="98">
        <v>80</v>
      </c>
      <c r="F156" s="99">
        <v>1.5</v>
      </c>
      <c r="G156" s="85"/>
      <c r="H156" s="100"/>
      <c r="I156" s="101">
        <f>H156*F156</f>
        <v>0</v>
      </c>
      <c r="J156" s="81" t="s">
        <v>99</v>
      </c>
      <c r="K156"/>
    </row>
    <row r="157" spans="2:11" hidden="1" x14ac:dyDescent="0.25">
      <c r="B157" s="73" t="s">
        <v>341</v>
      </c>
      <c r="C157" s="74" t="s">
        <v>342</v>
      </c>
      <c r="D157" s="75" t="s">
        <v>53</v>
      </c>
      <c r="E157" s="76">
        <v>45</v>
      </c>
      <c r="F157" s="77">
        <v>2.82</v>
      </c>
      <c r="G157" s="85"/>
      <c r="H157" s="86"/>
      <c r="I157" s="80">
        <f>H157*F157</f>
        <v>0</v>
      </c>
      <c r="J157" s="81" t="s">
        <v>99</v>
      </c>
      <c r="K157"/>
    </row>
    <row r="158" spans="2:11" hidden="1" x14ac:dyDescent="0.25">
      <c r="B158" s="102" t="s">
        <v>343</v>
      </c>
      <c r="C158" s="97" t="s">
        <v>344</v>
      </c>
      <c r="D158" s="85" t="s">
        <v>53</v>
      </c>
      <c r="E158" s="98">
        <v>45</v>
      </c>
      <c r="F158" s="99">
        <v>3.28</v>
      </c>
      <c r="G158" s="85"/>
      <c r="H158" s="100"/>
      <c r="I158" s="101">
        <f>H158*F158</f>
        <v>0</v>
      </c>
      <c r="J158" s="81" t="s">
        <v>99</v>
      </c>
      <c r="K158"/>
    </row>
    <row r="159" spans="2:11" hidden="1" x14ac:dyDescent="0.25">
      <c r="B159" s="102" t="s">
        <v>345</v>
      </c>
      <c r="C159" s="97" t="s">
        <v>346</v>
      </c>
      <c r="D159" s="85" t="s">
        <v>42</v>
      </c>
      <c r="E159" s="98">
        <v>80</v>
      </c>
      <c r="F159" s="99">
        <v>0.92</v>
      </c>
      <c r="G159" s="85"/>
      <c r="H159" s="100"/>
      <c r="I159" s="101">
        <f>H159*F159</f>
        <v>0</v>
      </c>
      <c r="J159" s="81" t="s">
        <v>99</v>
      </c>
      <c r="K159"/>
    </row>
    <row r="160" spans="2:11" hidden="1" x14ac:dyDescent="0.25">
      <c r="B160" s="96" t="s">
        <v>347</v>
      </c>
      <c r="C160" s="97" t="s">
        <v>348</v>
      </c>
      <c r="D160" s="85" t="s">
        <v>42</v>
      </c>
      <c r="E160" s="98">
        <v>80</v>
      </c>
      <c r="F160" s="99">
        <v>1.5</v>
      </c>
      <c r="G160" s="85"/>
      <c r="H160" s="100"/>
      <c r="I160" s="101">
        <f>H160*F160</f>
        <v>0</v>
      </c>
      <c r="J160" s="81" t="s">
        <v>99</v>
      </c>
      <c r="K160"/>
    </row>
    <row r="161" spans="1:257" hidden="1" x14ac:dyDescent="0.25">
      <c r="B161" s="102" t="s">
        <v>349</v>
      </c>
      <c r="C161" s="97" t="s">
        <v>350</v>
      </c>
      <c r="D161" s="85" t="s">
        <v>42</v>
      </c>
      <c r="E161" s="98">
        <v>80</v>
      </c>
      <c r="F161" s="99">
        <v>0.92</v>
      </c>
      <c r="G161" s="85"/>
      <c r="H161" s="100"/>
      <c r="I161" s="101">
        <f>H161*F161</f>
        <v>0</v>
      </c>
      <c r="J161" s="81" t="s">
        <v>99</v>
      </c>
      <c r="K161"/>
    </row>
    <row r="162" spans="1:257" hidden="1" x14ac:dyDescent="0.25">
      <c r="B162" s="102" t="s">
        <v>351</v>
      </c>
      <c r="C162" s="97" t="s">
        <v>352</v>
      </c>
      <c r="D162" s="85" t="s">
        <v>42</v>
      </c>
      <c r="E162" s="98">
        <v>80</v>
      </c>
      <c r="F162" s="99">
        <v>2.2999999999999998</v>
      </c>
      <c r="G162" s="85"/>
      <c r="H162" s="100"/>
      <c r="I162" s="101">
        <f>H162*F162</f>
        <v>0</v>
      </c>
      <c r="J162" s="81" t="s">
        <v>99</v>
      </c>
      <c r="K162"/>
    </row>
    <row r="163" spans="1:257" hidden="1" x14ac:dyDescent="0.25">
      <c r="B163" s="73" t="s">
        <v>353</v>
      </c>
      <c r="C163" s="74" t="s">
        <v>354</v>
      </c>
      <c r="D163" s="75" t="s">
        <v>53</v>
      </c>
      <c r="E163" s="76">
        <v>45</v>
      </c>
      <c r="F163" s="77">
        <v>3.28</v>
      </c>
      <c r="G163" s="85"/>
      <c r="H163" s="86"/>
      <c r="I163" s="80">
        <f>H163*F163</f>
        <v>0</v>
      </c>
      <c r="J163" s="81" t="s">
        <v>99</v>
      </c>
      <c r="K163"/>
    </row>
    <row r="164" spans="1:257" s="84" customFormat="1" hidden="1" x14ac:dyDescent="0.25">
      <c r="A164" s="8"/>
      <c r="B164" s="73" t="s">
        <v>355</v>
      </c>
      <c r="C164" s="74" t="s">
        <v>356</v>
      </c>
      <c r="D164" s="75" t="s">
        <v>42</v>
      </c>
      <c r="E164" s="76">
        <v>80</v>
      </c>
      <c r="F164" s="77">
        <v>1.5</v>
      </c>
      <c r="G164" s="103"/>
      <c r="H164" s="86"/>
      <c r="I164" s="80">
        <f>H164*F164</f>
        <v>0</v>
      </c>
      <c r="J164" s="81" t="s">
        <v>99</v>
      </c>
      <c r="L164" s="8"/>
      <c r="M164" s="8"/>
      <c r="N164" s="8"/>
      <c r="O164" s="8"/>
      <c r="P164" s="8"/>
      <c r="Q164" s="8"/>
      <c r="R164" s="8"/>
      <c r="S164" s="8"/>
      <c r="T164" s="8"/>
      <c r="U164" s="83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  <c r="IW164" s="8"/>
    </row>
    <row r="165" spans="1:257" hidden="1" x14ac:dyDescent="0.25">
      <c r="B165" s="102" t="s">
        <v>357</v>
      </c>
      <c r="C165" s="97" t="s">
        <v>358</v>
      </c>
      <c r="D165" s="85" t="s">
        <v>42</v>
      </c>
      <c r="E165" s="98">
        <v>80</v>
      </c>
      <c r="F165" s="99">
        <v>1.5</v>
      </c>
      <c r="G165" s="85"/>
      <c r="H165" s="100"/>
      <c r="I165" s="101">
        <f>H165*F165</f>
        <v>0</v>
      </c>
      <c r="J165" s="81" t="s">
        <v>99</v>
      </c>
      <c r="K165"/>
    </row>
    <row r="166" spans="1:257" hidden="1" x14ac:dyDescent="0.25">
      <c r="B166" s="73" t="s">
        <v>359</v>
      </c>
      <c r="C166" s="74" t="s">
        <v>360</v>
      </c>
      <c r="D166" s="75" t="s">
        <v>42</v>
      </c>
      <c r="E166" s="76">
        <v>80</v>
      </c>
      <c r="F166" s="77">
        <v>0.98</v>
      </c>
      <c r="G166" s="85"/>
      <c r="H166" s="86"/>
      <c r="I166" s="80">
        <f>H166*F166</f>
        <v>0</v>
      </c>
      <c r="J166" s="81" t="s">
        <v>99</v>
      </c>
      <c r="K166"/>
    </row>
    <row r="167" spans="1:257" hidden="1" x14ac:dyDescent="0.25">
      <c r="B167" s="102" t="s">
        <v>361</v>
      </c>
      <c r="C167" s="97" t="s">
        <v>362</v>
      </c>
      <c r="D167" s="85" t="s">
        <v>42</v>
      </c>
      <c r="E167" s="98">
        <v>80</v>
      </c>
      <c r="F167" s="99">
        <v>0.98</v>
      </c>
      <c r="G167" s="85"/>
      <c r="H167" s="100"/>
      <c r="I167" s="101">
        <f>H167*F167</f>
        <v>0</v>
      </c>
      <c r="J167" s="81" t="s">
        <v>99</v>
      </c>
      <c r="K167"/>
    </row>
    <row r="168" spans="1:257" hidden="1" x14ac:dyDescent="0.25">
      <c r="B168" s="96" t="s">
        <v>363</v>
      </c>
      <c r="C168" s="97" t="s">
        <v>364</v>
      </c>
      <c r="D168" s="85" t="s">
        <v>42</v>
      </c>
      <c r="E168" s="98">
        <v>80</v>
      </c>
      <c r="F168" s="99">
        <v>0.75</v>
      </c>
      <c r="G168" s="85"/>
      <c r="H168" s="100"/>
      <c r="I168" s="101">
        <f>H168*F168</f>
        <v>0</v>
      </c>
      <c r="J168" s="81" t="s">
        <v>99</v>
      </c>
      <c r="K168"/>
    </row>
    <row r="169" spans="1:257" hidden="1" x14ac:dyDescent="0.25">
      <c r="B169" s="73" t="s">
        <v>365</v>
      </c>
      <c r="C169" s="74" t="s">
        <v>366</v>
      </c>
      <c r="D169" s="75" t="s">
        <v>42</v>
      </c>
      <c r="E169" s="76">
        <v>80</v>
      </c>
      <c r="F169" s="77">
        <v>0.75</v>
      </c>
      <c r="G169" s="85"/>
      <c r="H169" s="86"/>
      <c r="I169" s="80">
        <f>H169*F169</f>
        <v>0</v>
      </c>
      <c r="J169" s="81" t="s">
        <v>99</v>
      </c>
      <c r="K169"/>
    </row>
    <row r="170" spans="1:257" hidden="1" x14ac:dyDescent="0.25">
      <c r="B170" s="73" t="s">
        <v>367</v>
      </c>
      <c r="C170" s="74" t="s">
        <v>368</v>
      </c>
      <c r="D170" s="75" t="s">
        <v>42</v>
      </c>
      <c r="E170" s="76">
        <v>80</v>
      </c>
      <c r="F170" s="77">
        <v>0.75</v>
      </c>
      <c r="G170" s="85"/>
      <c r="H170" s="86"/>
      <c r="I170" s="80">
        <f>H170*F170</f>
        <v>0</v>
      </c>
      <c r="J170" s="81" t="s">
        <v>99</v>
      </c>
      <c r="K170"/>
    </row>
    <row r="171" spans="1:257" hidden="1" x14ac:dyDescent="0.25">
      <c r="B171" s="73" t="s">
        <v>369</v>
      </c>
      <c r="C171" s="74" t="s">
        <v>370</v>
      </c>
      <c r="D171" s="75" t="s">
        <v>42</v>
      </c>
      <c r="E171" s="76">
        <v>80</v>
      </c>
      <c r="F171" s="77">
        <v>0.75</v>
      </c>
      <c r="G171" s="85"/>
      <c r="H171" s="86"/>
      <c r="I171" s="80">
        <f>H171*F171</f>
        <v>0</v>
      </c>
      <c r="J171" s="81" t="s">
        <v>99</v>
      </c>
      <c r="K171"/>
    </row>
    <row r="172" spans="1:257" hidden="1" x14ac:dyDescent="0.25">
      <c r="B172" s="73" t="s">
        <v>371</v>
      </c>
      <c r="C172" s="74" t="s">
        <v>372</v>
      </c>
      <c r="D172" s="75" t="s">
        <v>42</v>
      </c>
      <c r="E172" s="76">
        <v>80</v>
      </c>
      <c r="F172" s="77">
        <v>0.75</v>
      </c>
      <c r="G172" s="85"/>
      <c r="H172" s="86"/>
      <c r="I172" s="80">
        <f>H172*F172</f>
        <v>0</v>
      </c>
      <c r="J172" s="81" t="s">
        <v>99</v>
      </c>
      <c r="K172"/>
    </row>
    <row r="173" spans="1:257" x14ac:dyDescent="0.25">
      <c r="B173" s="73" t="s">
        <v>373</v>
      </c>
      <c r="C173" s="74" t="s">
        <v>374</v>
      </c>
      <c r="D173" s="75" t="s">
        <v>42</v>
      </c>
      <c r="E173" s="76">
        <v>80</v>
      </c>
      <c r="F173" s="77">
        <v>0.75</v>
      </c>
      <c r="G173" s="85"/>
      <c r="H173" s="86"/>
      <c r="I173" s="80">
        <f>H173*F173</f>
        <v>0</v>
      </c>
      <c r="J173" s="81"/>
      <c r="K173"/>
    </row>
    <row r="174" spans="1:257" x14ac:dyDescent="0.25">
      <c r="B174" s="73" t="s">
        <v>375</v>
      </c>
      <c r="C174" s="74" t="s">
        <v>376</v>
      </c>
      <c r="D174" s="75" t="s">
        <v>42</v>
      </c>
      <c r="E174" s="76">
        <v>80</v>
      </c>
      <c r="F174" s="77">
        <v>0.75</v>
      </c>
      <c r="G174" s="85"/>
      <c r="H174" s="86"/>
      <c r="I174" s="80">
        <f>H174*F174</f>
        <v>0</v>
      </c>
      <c r="J174" s="81"/>
      <c r="K174"/>
    </row>
    <row r="175" spans="1:257" hidden="1" x14ac:dyDescent="0.25">
      <c r="B175" s="73" t="s">
        <v>377</v>
      </c>
      <c r="C175" s="74" t="s">
        <v>378</v>
      </c>
      <c r="D175" s="75" t="s">
        <v>42</v>
      </c>
      <c r="E175" s="76">
        <v>80</v>
      </c>
      <c r="F175" s="77">
        <v>0.81</v>
      </c>
      <c r="G175" s="85"/>
      <c r="H175" s="86"/>
      <c r="I175" s="80">
        <f>H175*F175</f>
        <v>0</v>
      </c>
      <c r="J175" s="81" t="s">
        <v>99</v>
      </c>
      <c r="K175"/>
    </row>
    <row r="176" spans="1:257" x14ac:dyDescent="0.25">
      <c r="B176" s="73" t="s">
        <v>379</v>
      </c>
      <c r="C176" s="74" t="s">
        <v>380</v>
      </c>
      <c r="D176" s="75" t="s">
        <v>42</v>
      </c>
      <c r="E176" s="76">
        <v>80</v>
      </c>
      <c r="F176" s="77">
        <v>0.75</v>
      </c>
      <c r="G176" s="85"/>
      <c r="H176" s="86"/>
      <c r="I176" s="80">
        <f>H176*F176</f>
        <v>0</v>
      </c>
      <c r="J176" s="81"/>
      <c r="K176"/>
    </row>
    <row r="177" spans="2:11" hidden="1" x14ac:dyDescent="0.25">
      <c r="B177" s="73" t="s">
        <v>381</v>
      </c>
      <c r="C177" s="74" t="s">
        <v>382</v>
      </c>
      <c r="D177" s="75" t="s">
        <v>42</v>
      </c>
      <c r="E177" s="76">
        <v>80</v>
      </c>
      <c r="F177" s="77">
        <v>0.81</v>
      </c>
      <c r="G177" s="85"/>
      <c r="H177" s="86"/>
      <c r="I177" s="80">
        <f>H177*F177</f>
        <v>0</v>
      </c>
      <c r="J177" s="81" t="s">
        <v>99</v>
      </c>
      <c r="K177"/>
    </row>
    <row r="178" spans="2:11" x14ac:dyDescent="0.25">
      <c r="B178" s="73" t="s">
        <v>383</v>
      </c>
      <c r="C178" s="74" t="s">
        <v>384</v>
      </c>
      <c r="D178" s="75" t="s">
        <v>42</v>
      </c>
      <c r="E178" s="76">
        <v>80</v>
      </c>
      <c r="F178" s="77">
        <v>0.69</v>
      </c>
      <c r="G178" s="85"/>
      <c r="H178" s="86"/>
      <c r="I178" s="80">
        <f>H178*F178</f>
        <v>0</v>
      </c>
      <c r="J178" s="81"/>
      <c r="K178"/>
    </row>
    <row r="179" spans="2:11" x14ac:dyDescent="0.25">
      <c r="B179" s="73" t="s">
        <v>385</v>
      </c>
      <c r="C179" s="74" t="s">
        <v>386</v>
      </c>
      <c r="D179" s="75" t="s">
        <v>42</v>
      </c>
      <c r="E179" s="76">
        <v>80</v>
      </c>
      <c r="F179" s="77">
        <v>0.75</v>
      </c>
      <c r="G179" s="85"/>
      <c r="H179" s="86"/>
      <c r="I179" s="80">
        <f>H179*F179</f>
        <v>0</v>
      </c>
      <c r="J179" s="81"/>
      <c r="K179"/>
    </row>
    <row r="180" spans="2:11" x14ac:dyDescent="0.25">
      <c r="B180" s="73" t="s">
        <v>387</v>
      </c>
      <c r="C180" s="74" t="s">
        <v>388</v>
      </c>
      <c r="D180" s="75" t="s">
        <v>42</v>
      </c>
      <c r="E180" s="76">
        <v>80</v>
      </c>
      <c r="F180" s="77">
        <v>0.75</v>
      </c>
      <c r="G180" s="85"/>
      <c r="H180" s="86"/>
      <c r="I180" s="80">
        <f>H180*F180</f>
        <v>0</v>
      </c>
      <c r="J180" s="81"/>
      <c r="K180"/>
    </row>
    <row r="181" spans="2:11" hidden="1" x14ac:dyDescent="0.25">
      <c r="B181" s="73" t="s">
        <v>389</v>
      </c>
      <c r="C181" s="74" t="s">
        <v>390</v>
      </c>
      <c r="D181" s="75" t="s">
        <v>42</v>
      </c>
      <c r="E181" s="76">
        <v>80</v>
      </c>
      <c r="F181" s="77">
        <v>0.81</v>
      </c>
      <c r="G181" s="85"/>
      <c r="H181" s="86"/>
      <c r="I181" s="80">
        <f>H181*F181</f>
        <v>0</v>
      </c>
      <c r="J181" s="81" t="s">
        <v>99</v>
      </c>
      <c r="K181"/>
    </row>
    <row r="182" spans="2:11" x14ac:dyDescent="0.25">
      <c r="B182" s="73" t="s">
        <v>391</v>
      </c>
      <c r="C182" s="74" t="s">
        <v>392</v>
      </c>
      <c r="D182" s="75" t="s">
        <v>42</v>
      </c>
      <c r="E182" s="76">
        <v>80</v>
      </c>
      <c r="F182" s="77">
        <v>0.81</v>
      </c>
      <c r="G182" s="85"/>
      <c r="H182" s="86"/>
      <c r="I182" s="80">
        <f>H182*F182</f>
        <v>0</v>
      </c>
      <c r="J182" s="81"/>
      <c r="K182"/>
    </row>
    <row r="183" spans="2:11" hidden="1" x14ac:dyDescent="0.25">
      <c r="B183" s="96" t="s">
        <v>393</v>
      </c>
      <c r="C183" s="97" t="s">
        <v>394</v>
      </c>
      <c r="D183" s="85" t="s">
        <v>42</v>
      </c>
      <c r="E183" s="98">
        <v>80</v>
      </c>
      <c r="F183" s="99">
        <v>1.1499999999999999</v>
      </c>
      <c r="G183" s="85"/>
      <c r="H183" s="100"/>
      <c r="I183" s="101">
        <f>H183*F183</f>
        <v>0</v>
      </c>
      <c r="J183" s="81" t="s">
        <v>99</v>
      </c>
      <c r="K183"/>
    </row>
    <row r="184" spans="2:11" hidden="1" x14ac:dyDescent="0.25">
      <c r="B184" s="96" t="s">
        <v>395</v>
      </c>
      <c r="C184" s="97" t="s">
        <v>396</v>
      </c>
      <c r="D184" s="85" t="s">
        <v>397</v>
      </c>
      <c r="E184" s="98">
        <v>45</v>
      </c>
      <c r="F184" s="99">
        <v>4.5999999999999996</v>
      </c>
      <c r="G184" s="85"/>
      <c r="H184" s="100"/>
      <c r="I184" s="101">
        <f>H184*F184</f>
        <v>0</v>
      </c>
      <c r="J184" s="81" t="s">
        <v>99</v>
      </c>
      <c r="K184"/>
    </row>
    <row r="185" spans="2:11" x14ac:dyDescent="0.25">
      <c r="B185" s="73" t="s">
        <v>398</v>
      </c>
      <c r="C185" s="74" t="s">
        <v>399</v>
      </c>
      <c r="D185" s="75" t="s">
        <v>397</v>
      </c>
      <c r="E185" s="76">
        <v>45</v>
      </c>
      <c r="F185" s="77">
        <v>4.5999999999999996</v>
      </c>
      <c r="G185" s="85"/>
      <c r="H185" s="86"/>
      <c r="I185" s="80">
        <f>H185*F185</f>
        <v>0</v>
      </c>
      <c r="J185" s="81"/>
      <c r="K185"/>
    </row>
    <row r="186" spans="2:11" hidden="1" x14ac:dyDescent="0.25">
      <c r="B186" s="73" t="s">
        <v>400</v>
      </c>
      <c r="C186" s="74" t="s">
        <v>401</v>
      </c>
      <c r="D186" s="75" t="s">
        <v>397</v>
      </c>
      <c r="E186" s="76">
        <v>45</v>
      </c>
      <c r="F186" s="77">
        <v>4.5999999999999996</v>
      </c>
      <c r="G186" s="85"/>
      <c r="H186" s="86"/>
      <c r="I186" s="80">
        <f>H186*F186</f>
        <v>0</v>
      </c>
      <c r="J186" s="81" t="s">
        <v>99</v>
      </c>
      <c r="K186"/>
    </row>
    <row r="187" spans="2:11" hidden="1" x14ac:dyDescent="0.25">
      <c r="B187" s="102" t="s">
        <v>402</v>
      </c>
      <c r="C187" s="97" t="s">
        <v>403</v>
      </c>
      <c r="D187" s="85" t="s">
        <v>397</v>
      </c>
      <c r="E187" s="98">
        <v>45</v>
      </c>
      <c r="F187" s="99">
        <v>4.5999999999999996</v>
      </c>
      <c r="G187" s="85"/>
      <c r="H187" s="100"/>
      <c r="I187" s="101">
        <f>H187*F187</f>
        <v>0</v>
      </c>
      <c r="J187" s="81" t="s">
        <v>99</v>
      </c>
      <c r="K187"/>
    </row>
    <row r="188" spans="2:11" hidden="1" x14ac:dyDescent="0.25">
      <c r="B188" s="73" t="s">
        <v>404</v>
      </c>
      <c r="C188" s="74" t="s">
        <v>405</v>
      </c>
      <c r="D188" s="75" t="s">
        <v>397</v>
      </c>
      <c r="E188" s="76">
        <v>45</v>
      </c>
      <c r="F188" s="77">
        <v>4.5999999999999996</v>
      </c>
      <c r="G188" s="85"/>
      <c r="H188" s="86"/>
      <c r="I188" s="80">
        <f>H188*F188</f>
        <v>0</v>
      </c>
      <c r="J188" s="81" t="s">
        <v>99</v>
      </c>
      <c r="K188"/>
    </row>
    <row r="189" spans="2:11" hidden="1" x14ac:dyDescent="0.25">
      <c r="B189" s="102" t="s">
        <v>406</v>
      </c>
      <c r="C189" s="97" t="s">
        <v>407</v>
      </c>
      <c r="D189" s="85" t="s">
        <v>42</v>
      </c>
      <c r="E189" s="98">
        <v>80</v>
      </c>
      <c r="F189" s="99">
        <v>1.1000000000000001</v>
      </c>
      <c r="G189" s="85"/>
      <c r="H189" s="100"/>
      <c r="I189" s="101">
        <f>H189*F189</f>
        <v>0</v>
      </c>
      <c r="J189" s="81" t="s">
        <v>99</v>
      </c>
      <c r="K189"/>
    </row>
    <row r="190" spans="2:11" hidden="1" x14ac:dyDescent="0.25">
      <c r="B190" s="102" t="s">
        <v>408</v>
      </c>
      <c r="C190" s="97" t="s">
        <v>409</v>
      </c>
      <c r="D190" s="85" t="s">
        <v>42</v>
      </c>
      <c r="E190" s="98">
        <v>80</v>
      </c>
      <c r="F190" s="99">
        <v>1.1000000000000001</v>
      </c>
      <c r="G190" s="85"/>
      <c r="H190" s="100"/>
      <c r="I190" s="101">
        <f>H190*F190</f>
        <v>0</v>
      </c>
      <c r="J190" s="81" t="s">
        <v>99</v>
      </c>
      <c r="K190"/>
    </row>
    <row r="191" spans="2:11" x14ac:dyDescent="0.25">
      <c r="B191" s="73" t="s">
        <v>410</v>
      </c>
      <c r="C191" s="74" t="s">
        <v>411</v>
      </c>
      <c r="D191" s="75" t="s">
        <v>42</v>
      </c>
      <c r="E191" s="76">
        <v>80</v>
      </c>
      <c r="F191" s="77">
        <v>0.81</v>
      </c>
      <c r="G191" s="85"/>
      <c r="H191" s="86"/>
      <c r="I191" s="80">
        <f>H191*F191</f>
        <v>0</v>
      </c>
      <c r="J191" s="81"/>
      <c r="K191"/>
    </row>
    <row r="192" spans="2:11" x14ac:dyDescent="0.25">
      <c r="B192" s="73" t="s">
        <v>412</v>
      </c>
      <c r="C192" s="74" t="s">
        <v>413</v>
      </c>
      <c r="D192" s="75" t="s">
        <v>42</v>
      </c>
      <c r="E192" s="76">
        <v>80</v>
      </c>
      <c r="F192" s="77">
        <v>0.81</v>
      </c>
      <c r="G192" s="85"/>
      <c r="H192" s="86"/>
      <c r="I192" s="80">
        <f>H192*F192</f>
        <v>0</v>
      </c>
      <c r="J192" s="81"/>
      <c r="K192"/>
    </row>
    <row r="193" spans="2:11" hidden="1" x14ac:dyDescent="0.25">
      <c r="B193" s="73" t="s">
        <v>414</v>
      </c>
      <c r="C193" s="74" t="s">
        <v>415</v>
      </c>
      <c r="D193" s="75" t="s">
        <v>42</v>
      </c>
      <c r="E193" s="76">
        <v>80</v>
      </c>
      <c r="F193" s="77">
        <v>0.92</v>
      </c>
      <c r="G193" s="85"/>
      <c r="H193" s="86"/>
      <c r="I193" s="80">
        <f>H193*F193</f>
        <v>0</v>
      </c>
      <c r="J193" s="81" t="s">
        <v>99</v>
      </c>
      <c r="K193"/>
    </row>
    <row r="194" spans="2:11" hidden="1" x14ac:dyDescent="0.25">
      <c r="B194" s="73" t="s">
        <v>416</v>
      </c>
      <c r="C194" s="74" t="s">
        <v>417</v>
      </c>
      <c r="D194" s="75" t="s">
        <v>42</v>
      </c>
      <c r="E194" s="76">
        <v>80</v>
      </c>
      <c r="F194" s="77">
        <v>0.87</v>
      </c>
      <c r="G194" s="85"/>
      <c r="H194" s="86"/>
      <c r="I194" s="80">
        <f>H194*F194</f>
        <v>0</v>
      </c>
      <c r="J194" s="81" t="s">
        <v>99</v>
      </c>
      <c r="K194"/>
    </row>
    <row r="195" spans="2:11" hidden="1" x14ac:dyDescent="0.25">
      <c r="B195" s="73" t="s">
        <v>418</v>
      </c>
      <c r="C195" s="74" t="s">
        <v>419</v>
      </c>
      <c r="D195" s="75" t="s">
        <v>42</v>
      </c>
      <c r="E195" s="76">
        <v>80</v>
      </c>
      <c r="F195" s="77">
        <v>0.87</v>
      </c>
      <c r="G195" s="85"/>
      <c r="H195" s="86"/>
      <c r="I195" s="80">
        <f>H195*F195</f>
        <v>0</v>
      </c>
      <c r="J195" s="81" t="s">
        <v>99</v>
      </c>
      <c r="K195"/>
    </row>
    <row r="196" spans="2:11" x14ac:dyDescent="0.25">
      <c r="B196" s="73" t="s">
        <v>424</v>
      </c>
      <c r="C196" s="74" t="s">
        <v>425</v>
      </c>
      <c r="D196" s="75" t="s">
        <v>42</v>
      </c>
      <c r="E196" s="76">
        <v>80</v>
      </c>
      <c r="F196" s="77">
        <v>0.92</v>
      </c>
      <c r="G196" s="85"/>
      <c r="H196" s="86"/>
      <c r="I196" s="80">
        <f>H196*F196</f>
        <v>0</v>
      </c>
      <c r="J196" s="81"/>
      <c r="K196"/>
    </row>
    <row r="197" spans="2:11" hidden="1" x14ac:dyDescent="0.25">
      <c r="B197" s="102" t="s">
        <v>422</v>
      </c>
      <c r="C197" s="97" t="s">
        <v>423</v>
      </c>
      <c r="D197" s="85" t="s">
        <v>42</v>
      </c>
      <c r="E197" s="98">
        <v>80</v>
      </c>
      <c r="F197" s="99">
        <v>0.92</v>
      </c>
      <c r="G197" s="85"/>
      <c r="H197" s="100"/>
      <c r="I197" s="101">
        <f>H197*F197</f>
        <v>0</v>
      </c>
      <c r="J197" s="81" t="s">
        <v>99</v>
      </c>
      <c r="K197"/>
    </row>
    <row r="198" spans="2:11" x14ac:dyDescent="0.25">
      <c r="B198" s="73" t="s">
        <v>420</v>
      </c>
      <c r="C198" s="74" t="s">
        <v>421</v>
      </c>
      <c r="D198" s="75" t="s">
        <v>42</v>
      </c>
      <c r="E198" s="76">
        <v>80</v>
      </c>
      <c r="F198" s="77">
        <v>1.5</v>
      </c>
      <c r="G198" s="85"/>
      <c r="H198" s="86"/>
      <c r="I198" s="80">
        <f>H198*F198</f>
        <v>0</v>
      </c>
      <c r="J198" s="81"/>
      <c r="K198"/>
    </row>
    <row r="199" spans="2:11" x14ac:dyDescent="0.25">
      <c r="B199" s="73" t="s">
        <v>426</v>
      </c>
      <c r="C199" s="74" t="s">
        <v>427</v>
      </c>
      <c r="D199" s="75" t="s">
        <v>42</v>
      </c>
      <c r="E199" s="76">
        <v>80</v>
      </c>
      <c r="F199" s="77">
        <v>0.92</v>
      </c>
      <c r="G199" s="85"/>
      <c r="H199" s="86"/>
      <c r="I199" s="80">
        <f>H199*F199</f>
        <v>0</v>
      </c>
      <c r="J199" s="81"/>
      <c r="K199"/>
    </row>
    <row r="200" spans="2:11" hidden="1" x14ac:dyDescent="0.25">
      <c r="B200" s="73" t="s">
        <v>428</v>
      </c>
      <c r="C200" s="74" t="s">
        <v>429</v>
      </c>
      <c r="D200" s="75" t="s">
        <v>42</v>
      </c>
      <c r="E200" s="76">
        <v>80</v>
      </c>
      <c r="F200" s="77">
        <v>0.92</v>
      </c>
      <c r="G200" s="85"/>
      <c r="H200" s="86"/>
      <c r="I200" s="80">
        <f>H200*F200</f>
        <v>0</v>
      </c>
      <c r="J200" s="81" t="s">
        <v>99</v>
      </c>
      <c r="K200"/>
    </row>
    <row r="201" spans="2:11" x14ac:dyDescent="0.25">
      <c r="B201" s="73" t="s">
        <v>430</v>
      </c>
      <c r="C201" s="74" t="s">
        <v>431</v>
      </c>
      <c r="D201" s="75" t="s">
        <v>42</v>
      </c>
      <c r="E201" s="76">
        <v>80</v>
      </c>
      <c r="F201" s="77">
        <v>0.92</v>
      </c>
      <c r="G201" s="85"/>
      <c r="H201" s="86"/>
      <c r="I201" s="80">
        <f>H201*F201</f>
        <v>0</v>
      </c>
      <c r="J201" s="81"/>
      <c r="K201"/>
    </row>
    <row r="202" spans="2:11" x14ac:dyDescent="0.25">
      <c r="B202" s="73" t="s">
        <v>432</v>
      </c>
      <c r="C202" s="74" t="s">
        <v>433</v>
      </c>
      <c r="D202" s="75" t="s">
        <v>42</v>
      </c>
      <c r="E202" s="76">
        <v>80</v>
      </c>
      <c r="F202" s="77">
        <v>0.92</v>
      </c>
      <c r="G202" s="85"/>
      <c r="H202" s="86"/>
      <c r="I202" s="80">
        <f>H202*F202</f>
        <v>0</v>
      </c>
      <c r="J202" s="81"/>
      <c r="K202"/>
    </row>
    <row r="203" spans="2:11" x14ac:dyDescent="0.25">
      <c r="B203" s="73" t="s">
        <v>434</v>
      </c>
      <c r="C203" s="74" t="s">
        <v>435</v>
      </c>
      <c r="D203" s="75" t="s">
        <v>42</v>
      </c>
      <c r="E203" s="76">
        <v>80</v>
      </c>
      <c r="F203" s="77">
        <v>0.92</v>
      </c>
      <c r="G203" s="85"/>
      <c r="H203" s="86"/>
      <c r="I203" s="80">
        <f>H203*F203</f>
        <v>0</v>
      </c>
      <c r="J203" s="81"/>
      <c r="K203"/>
    </row>
    <row r="204" spans="2:11" hidden="1" x14ac:dyDescent="0.25">
      <c r="B204" s="73" t="s">
        <v>436</v>
      </c>
      <c r="C204" s="74" t="s">
        <v>437</v>
      </c>
      <c r="D204" s="75" t="s">
        <v>42</v>
      </c>
      <c r="E204" s="76">
        <v>80</v>
      </c>
      <c r="F204" s="77">
        <v>1.73</v>
      </c>
      <c r="G204" s="85"/>
      <c r="H204" s="86"/>
      <c r="I204" s="80">
        <f>H204*F204</f>
        <v>0</v>
      </c>
      <c r="J204" s="81" t="s">
        <v>99</v>
      </c>
      <c r="K204"/>
    </row>
    <row r="205" spans="2:11" hidden="1" x14ac:dyDescent="0.25">
      <c r="B205" s="73" t="s">
        <v>438</v>
      </c>
      <c r="C205" s="74" t="s">
        <v>439</v>
      </c>
      <c r="D205" s="75" t="s">
        <v>42</v>
      </c>
      <c r="E205" s="76">
        <v>80</v>
      </c>
      <c r="F205" s="77">
        <v>0.92</v>
      </c>
      <c r="G205" s="85"/>
      <c r="H205" s="86"/>
      <c r="I205" s="80">
        <f>H205*F205</f>
        <v>0</v>
      </c>
      <c r="J205" s="81" t="s">
        <v>99</v>
      </c>
      <c r="K205"/>
    </row>
    <row r="206" spans="2:11" x14ac:dyDescent="0.25">
      <c r="B206" s="73" t="s">
        <v>440</v>
      </c>
      <c r="C206" s="74" t="s">
        <v>441</v>
      </c>
      <c r="D206" s="75" t="s">
        <v>42</v>
      </c>
      <c r="E206" s="76">
        <v>80</v>
      </c>
      <c r="F206" s="77">
        <v>0.92</v>
      </c>
      <c r="G206" s="85"/>
      <c r="H206" s="86"/>
      <c r="I206" s="80">
        <f>H206*F206</f>
        <v>0</v>
      </c>
      <c r="J206" s="81"/>
      <c r="K206"/>
    </row>
    <row r="207" spans="2:11" hidden="1" x14ac:dyDescent="0.25">
      <c r="B207" s="73" t="s">
        <v>442</v>
      </c>
      <c r="C207" s="74" t="s">
        <v>443</v>
      </c>
      <c r="D207" s="75" t="s">
        <v>59</v>
      </c>
      <c r="E207" s="76">
        <v>25</v>
      </c>
      <c r="F207" s="77">
        <v>9.7799999999999994</v>
      </c>
      <c r="G207" s="85"/>
      <c r="H207" s="86"/>
      <c r="I207" s="80">
        <f>H207*F207</f>
        <v>0</v>
      </c>
      <c r="J207" s="81" t="s">
        <v>99</v>
      </c>
      <c r="K207"/>
    </row>
    <row r="208" spans="2:11" hidden="1" x14ac:dyDescent="0.25">
      <c r="B208" s="73" t="s">
        <v>444</v>
      </c>
      <c r="C208" s="74" t="s">
        <v>445</v>
      </c>
      <c r="D208" s="75" t="s">
        <v>446</v>
      </c>
      <c r="E208" s="76">
        <v>75</v>
      </c>
      <c r="F208" s="77">
        <v>4.72</v>
      </c>
      <c r="G208" s="85"/>
      <c r="H208" s="86"/>
      <c r="I208" s="80">
        <f>H208*F208</f>
        <v>0</v>
      </c>
      <c r="J208" s="81" t="s">
        <v>99</v>
      </c>
      <c r="K208"/>
    </row>
    <row r="209" spans="2:11" hidden="1" x14ac:dyDescent="0.25">
      <c r="B209" s="73" t="s">
        <v>447</v>
      </c>
      <c r="C209" s="74" t="s">
        <v>448</v>
      </c>
      <c r="D209" s="75" t="s">
        <v>172</v>
      </c>
      <c r="E209" s="76">
        <v>75</v>
      </c>
      <c r="F209" s="77">
        <v>3.17</v>
      </c>
      <c r="G209" s="85"/>
      <c r="H209" s="86"/>
      <c r="I209" s="80">
        <f>H209*F209</f>
        <v>0</v>
      </c>
      <c r="J209" s="81" t="s">
        <v>99</v>
      </c>
      <c r="K209"/>
    </row>
    <row r="210" spans="2:11" hidden="1" x14ac:dyDescent="0.25">
      <c r="B210" s="73" t="s">
        <v>449</v>
      </c>
      <c r="C210" s="74" t="s">
        <v>450</v>
      </c>
      <c r="D210" s="75" t="s">
        <v>42</v>
      </c>
      <c r="E210" s="76">
        <v>80</v>
      </c>
      <c r="F210" s="77">
        <v>1.44</v>
      </c>
      <c r="G210" s="85"/>
      <c r="H210" s="86"/>
      <c r="I210" s="80">
        <f>H210*F210</f>
        <v>0</v>
      </c>
      <c r="J210" s="81" t="s">
        <v>99</v>
      </c>
      <c r="K210"/>
    </row>
    <row r="211" spans="2:11" x14ac:dyDescent="0.25">
      <c r="B211" s="73" t="s">
        <v>451</v>
      </c>
      <c r="C211" s="74" t="s">
        <v>452</v>
      </c>
      <c r="D211" s="75" t="s">
        <v>42</v>
      </c>
      <c r="E211" s="76">
        <v>80</v>
      </c>
      <c r="F211" s="77">
        <v>0.75</v>
      </c>
      <c r="G211" s="85"/>
      <c r="H211" s="86"/>
      <c r="I211" s="80">
        <f>H211*F211</f>
        <v>0</v>
      </c>
      <c r="J211" s="81"/>
      <c r="K211"/>
    </row>
    <row r="212" spans="2:11" hidden="1" x14ac:dyDescent="0.25">
      <c r="B212" s="73" t="s">
        <v>453</v>
      </c>
      <c r="C212" s="74" t="s">
        <v>454</v>
      </c>
      <c r="D212" s="75" t="s">
        <v>42</v>
      </c>
      <c r="E212" s="76">
        <v>80</v>
      </c>
      <c r="F212" s="77">
        <v>1.44</v>
      </c>
      <c r="G212" s="85"/>
      <c r="H212" s="86"/>
      <c r="I212" s="80">
        <f>H212*F212</f>
        <v>0</v>
      </c>
      <c r="J212" s="81" t="s">
        <v>99</v>
      </c>
      <c r="K212"/>
    </row>
    <row r="213" spans="2:11" hidden="1" x14ac:dyDescent="0.25">
      <c r="B213" s="73" t="s">
        <v>455</v>
      </c>
      <c r="C213" s="74" t="s">
        <v>456</v>
      </c>
      <c r="D213" s="75" t="s">
        <v>42</v>
      </c>
      <c r="E213" s="76">
        <v>80</v>
      </c>
      <c r="F213" s="77">
        <v>1.44</v>
      </c>
      <c r="G213" s="85"/>
      <c r="H213" s="86"/>
      <c r="I213" s="80">
        <f>H213*F213</f>
        <v>0</v>
      </c>
      <c r="J213" s="81" t="s">
        <v>99</v>
      </c>
      <c r="K213"/>
    </row>
    <row r="214" spans="2:11" hidden="1" x14ac:dyDescent="0.25">
      <c r="B214" s="102" t="s">
        <v>457</v>
      </c>
      <c r="C214" s="97" t="s">
        <v>458</v>
      </c>
      <c r="D214" s="85" t="s">
        <v>42</v>
      </c>
      <c r="E214" s="98">
        <v>80</v>
      </c>
      <c r="F214" s="99">
        <v>0.75</v>
      </c>
      <c r="G214" s="85"/>
      <c r="H214" s="100"/>
      <c r="I214" s="101">
        <f>H214*F214</f>
        <v>0</v>
      </c>
      <c r="J214" s="81" t="s">
        <v>99</v>
      </c>
      <c r="K214"/>
    </row>
    <row r="215" spans="2:11" hidden="1" x14ac:dyDescent="0.25">
      <c r="B215" s="96" t="s">
        <v>459</v>
      </c>
      <c r="C215" s="97" t="s">
        <v>460</v>
      </c>
      <c r="D215" s="85" t="s">
        <v>42</v>
      </c>
      <c r="E215" s="98">
        <v>80</v>
      </c>
      <c r="F215" s="99">
        <v>0.75</v>
      </c>
      <c r="G215" s="85"/>
      <c r="H215" s="100"/>
      <c r="I215" s="101">
        <f>H215*F215</f>
        <v>0</v>
      </c>
      <c r="J215" s="81" t="s">
        <v>99</v>
      </c>
      <c r="K215"/>
    </row>
    <row r="216" spans="2:11" x14ac:dyDescent="0.25">
      <c r="B216" s="73" t="s">
        <v>461</v>
      </c>
      <c r="C216" s="74" t="s">
        <v>462</v>
      </c>
      <c r="D216" s="75" t="s">
        <v>172</v>
      </c>
      <c r="E216" s="76">
        <v>75</v>
      </c>
      <c r="F216" s="77">
        <v>1.73</v>
      </c>
      <c r="G216" s="85"/>
      <c r="H216" s="86"/>
      <c r="I216" s="80">
        <f>H216*F216</f>
        <v>0</v>
      </c>
      <c r="J216" s="81"/>
      <c r="K216"/>
    </row>
    <row r="217" spans="2:11" x14ac:dyDescent="0.25">
      <c r="B217" s="73" t="s">
        <v>463</v>
      </c>
      <c r="C217" s="74" t="s">
        <v>464</v>
      </c>
      <c r="D217" s="75" t="s">
        <v>42</v>
      </c>
      <c r="E217" s="76">
        <v>80</v>
      </c>
      <c r="F217" s="77">
        <v>1.56</v>
      </c>
      <c r="G217" s="85"/>
      <c r="H217" s="86"/>
      <c r="I217" s="80">
        <f>H217*F217</f>
        <v>0</v>
      </c>
      <c r="J217" s="81"/>
      <c r="K217"/>
    </row>
    <row r="218" spans="2:11" x14ac:dyDescent="0.25">
      <c r="B218" s="73" t="s">
        <v>465</v>
      </c>
      <c r="C218" s="74" t="s">
        <v>466</v>
      </c>
      <c r="D218" s="75" t="s">
        <v>172</v>
      </c>
      <c r="E218" s="76">
        <v>75</v>
      </c>
      <c r="F218" s="77">
        <v>1.73</v>
      </c>
      <c r="G218" s="85"/>
      <c r="H218" s="86"/>
      <c r="I218" s="80">
        <f>H218*F218</f>
        <v>0</v>
      </c>
      <c r="J218" s="81"/>
      <c r="K218"/>
    </row>
    <row r="219" spans="2:11" x14ac:dyDescent="0.25">
      <c r="B219" s="73" t="s">
        <v>467</v>
      </c>
      <c r="C219" s="74" t="s">
        <v>468</v>
      </c>
      <c r="D219" s="75" t="s">
        <v>42</v>
      </c>
      <c r="E219" s="76">
        <v>80</v>
      </c>
      <c r="F219" s="77">
        <v>1.56</v>
      </c>
      <c r="G219" s="85"/>
      <c r="H219" s="86"/>
      <c r="I219" s="80">
        <f>H219*F219</f>
        <v>0</v>
      </c>
      <c r="J219" s="81"/>
      <c r="K219"/>
    </row>
    <row r="220" spans="2:11" x14ac:dyDescent="0.25">
      <c r="B220" s="73" t="s">
        <v>469</v>
      </c>
      <c r="C220" s="74" t="s">
        <v>470</v>
      </c>
      <c r="D220" s="75" t="s">
        <v>172</v>
      </c>
      <c r="E220" s="76">
        <v>75</v>
      </c>
      <c r="F220" s="77">
        <v>1.73</v>
      </c>
      <c r="G220" s="85"/>
      <c r="H220" s="86"/>
      <c r="I220" s="80">
        <f>H220*F220</f>
        <v>0</v>
      </c>
      <c r="J220" s="81"/>
      <c r="K220"/>
    </row>
    <row r="221" spans="2:11" x14ac:dyDescent="0.25">
      <c r="B221" s="73" t="s">
        <v>471</v>
      </c>
      <c r="C221" s="74" t="s">
        <v>472</v>
      </c>
      <c r="D221" s="75" t="s">
        <v>42</v>
      </c>
      <c r="E221" s="76">
        <v>80</v>
      </c>
      <c r="F221" s="77">
        <v>1.56</v>
      </c>
      <c r="G221" s="85"/>
      <c r="H221" s="86"/>
      <c r="I221" s="80">
        <f>H221*F221</f>
        <v>0</v>
      </c>
      <c r="J221" s="81"/>
      <c r="K221"/>
    </row>
    <row r="222" spans="2:11" hidden="1" x14ac:dyDescent="0.25">
      <c r="B222" s="73" t="s">
        <v>473</v>
      </c>
      <c r="C222" s="74" t="s">
        <v>474</v>
      </c>
      <c r="D222" s="75" t="s">
        <v>42</v>
      </c>
      <c r="E222" s="76">
        <v>80</v>
      </c>
      <c r="F222" s="77">
        <v>1.56</v>
      </c>
      <c r="G222" s="85"/>
      <c r="H222" s="86"/>
      <c r="I222" s="80">
        <f>H222*F222</f>
        <v>0</v>
      </c>
      <c r="J222" s="81" t="s">
        <v>99</v>
      </c>
      <c r="K222"/>
    </row>
    <row r="223" spans="2:11" x14ac:dyDescent="0.25">
      <c r="B223" s="102" t="s">
        <v>475</v>
      </c>
      <c r="C223" s="97" t="s">
        <v>476</v>
      </c>
      <c r="D223" s="85" t="s">
        <v>172</v>
      </c>
      <c r="E223" s="98">
        <v>75</v>
      </c>
      <c r="F223" s="99">
        <v>1.73</v>
      </c>
      <c r="G223" s="85"/>
      <c r="H223" s="100"/>
      <c r="I223" s="101">
        <f>H223*F223</f>
        <v>0</v>
      </c>
      <c r="J223" s="81"/>
      <c r="K223"/>
    </row>
    <row r="224" spans="2:11" hidden="1" x14ac:dyDescent="0.25">
      <c r="B224" s="96" t="s">
        <v>477</v>
      </c>
      <c r="C224" s="97" t="s">
        <v>478</v>
      </c>
      <c r="D224" s="85" t="s">
        <v>42</v>
      </c>
      <c r="E224" s="98">
        <v>80</v>
      </c>
      <c r="F224" s="99">
        <v>1.56</v>
      </c>
      <c r="G224" s="85"/>
      <c r="H224" s="100"/>
      <c r="I224" s="101">
        <f>H224*F224</f>
        <v>0</v>
      </c>
      <c r="J224" s="81" t="s">
        <v>99</v>
      </c>
      <c r="K224"/>
    </row>
    <row r="225" spans="2:11" x14ac:dyDescent="0.25">
      <c r="B225" s="73" t="s">
        <v>479</v>
      </c>
      <c r="C225" s="74" t="s">
        <v>480</v>
      </c>
      <c r="D225" s="75" t="s">
        <v>172</v>
      </c>
      <c r="E225" s="76">
        <v>75</v>
      </c>
      <c r="F225" s="77">
        <v>1.73</v>
      </c>
      <c r="G225" s="85"/>
      <c r="H225" s="86"/>
      <c r="I225" s="80">
        <f>H225*F225</f>
        <v>0</v>
      </c>
      <c r="J225" s="81"/>
      <c r="K225"/>
    </row>
    <row r="226" spans="2:11" x14ac:dyDescent="0.25">
      <c r="B226" s="73" t="s">
        <v>481</v>
      </c>
      <c r="C226" s="74" t="s">
        <v>482</v>
      </c>
      <c r="D226" s="75" t="s">
        <v>42</v>
      </c>
      <c r="E226" s="76">
        <v>80</v>
      </c>
      <c r="F226" s="77">
        <v>1.56</v>
      </c>
      <c r="G226" s="85"/>
      <c r="H226" s="86"/>
      <c r="I226" s="80">
        <f>H226*F226</f>
        <v>0</v>
      </c>
      <c r="J226" s="81"/>
      <c r="K226"/>
    </row>
    <row r="227" spans="2:11" x14ac:dyDescent="0.25">
      <c r="B227" s="102" t="s">
        <v>483</v>
      </c>
      <c r="C227" s="97" t="s">
        <v>484</v>
      </c>
      <c r="D227" s="85" t="s">
        <v>42</v>
      </c>
      <c r="E227" s="98">
        <v>80</v>
      </c>
      <c r="F227" s="99">
        <v>1.27</v>
      </c>
      <c r="G227" s="85"/>
      <c r="H227" s="100"/>
      <c r="I227" s="101">
        <f>H227*F227</f>
        <v>0</v>
      </c>
      <c r="J227" s="81"/>
      <c r="K227"/>
    </row>
    <row r="228" spans="2:11" hidden="1" x14ac:dyDescent="0.25">
      <c r="B228" s="73" t="s">
        <v>485</v>
      </c>
      <c r="C228" s="74" t="s">
        <v>486</v>
      </c>
      <c r="D228" s="75" t="s">
        <v>42</v>
      </c>
      <c r="E228" s="76">
        <v>80</v>
      </c>
      <c r="F228" s="77">
        <v>0.75</v>
      </c>
      <c r="G228" s="85"/>
      <c r="H228" s="86"/>
      <c r="I228" s="80">
        <f>H228*F228</f>
        <v>0</v>
      </c>
      <c r="J228" s="81" t="s">
        <v>99</v>
      </c>
      <c r="K228"/>
    </row>
    <row r="229" spans="2:11" hidden="1" x14ac:dyDescent="0.25">
      <c r="B229" s="102" t="s">
        <v>487</v>
      </c>
      <c r="C229" s="97" t="s">
        <v>488</v>
      </c>
      <c r="D229" s="85" t="s">
        <v>172</v>
      </c>
      <c r="E229" s="98">
        <v>75</v>
      </c>
      <c r="F229" s="99">
        <v>1.27</v>
      </c>
      <c r="G229" s="85"/>
      <c r="H229" s="100"/>
      <c r="I229" s="101">
        <f>H229*F229</f>
        <v>0</v>
      </c>
      <c r="J229" s="81" t="s">
        <v>99</v>
      </c>
      <c r="K229"/>
    </row>
    <row r="230" spans="2:11" hidden="1" x14ac:dyDescent="0.25">
      <c r="B230" s="73" t="s">
        <v>489</v>
      </c>
      <c r="C230" s="74" t="s">
        <v>490</v>
      </c>
      <c r="D230" s="75" t="s">
        <v>42</v>
      </c>
      <c r="E230" s="76">
        <v>80</v>
      </c>
      <c r="F230" s="77">
        <v>1.27</v>
      </c>
      <c r="G230" s="85"/>
      <c r="H230" s="86"/>
      <c r="I230" s="80">
        <f>H230*F230</f>
        <v>0</v>
      </c>
      <c r="J230" s="81" t="s">
        <v>99</v>
      </c>
      <c r="K230"/>
    </row>
    <row r="231" spans="2:11" x14ac:dyDescent="0.25">
      <c r="B231" s="73" t="s">
        <v>491</v>
      </c>
      <c r="C231" s="74" t="s">
        <v>492</v>
      </c>
      <c r="D231" s="75" t="s">
        <v>42</v>
      </c>
      <c r="E231" s="76">
        <v>80</v>
      </c>
      <c r="F231" s="77">
        <v>0.75</v>
      </c>
      <c r="G231" s="85"/>
      <c r="H231" s="86"/>
      <c r="I231" s="80">
        <f>H231*F231</f>
        <v>0</v>
      </c>
      <c r="J231" s="81"/>
      <c r="K231"/>
    </row>
    <row r="232" spans="2:11" x14ac:dyDescent="0.25">
      <c r="B232" s="73" t="s">
        <v>493</v>
      </c>
      <c r="C232" s="74" t="s">
        <v>494</v>
      </c>
      <c r="D232" s="75" t="s">
        <v>42</v>
      </c>
      <c r="E232" s="76">
        <v>80</v>
      </c>
      <c r="F232" s="77">
        <v>1.5</v>
      </c>
      <c r="G232" s="85"/>
      <c r="H232" s="86"/>
      <c r="I232" s="80">
        <f>H232*F232</f>
        <v>0</v>
      </c>
      <c r="J232" s="81"/>
      <c r="K232"/>
    </row>
    <row r="233" spans="2:11" x14ac:dyDescent="0.25">
      <c r="B233" s="73" t="s">
        <v>495</v>
      </c>
      <c r="C233" s="74" t="s">
        <v>496</v>
      </c>
      <c r="D233" s="75" t="s">
        <v>42</v>
      </c>
      <c r="E233" s="76">
        <v>80</v>
      </c>
      <c r="F233" s="77">
        <v>1.27</v>
      </c>
      <c r="G233" s="85"/>
      <c r="H233" s="86"/>
      <c r="I233" s="80">
        <f>H233*F233</f>
        <v>0</v>
      </c>
      <c r="J233" s="81"/>
      <c r="K233"/>
    </row>
    <row r="234" spans="2:11" hidden="1" x14ac:dyDescent="0.25">
      <c r="B234" s="96" t="s">
        <v>497</v>
      </c>
      <c r="C234" s="97" t="s">
        <v>498</v>
      </c>
      <c r="D234" s="85" t="s">
        <v>42</v>
      </c>
      <c r="E234" s="98">
        <v>80</v>
      </c>
      <c r="F234" s="99">
        <v>0.75</v>
      </c>
      <c r="G234" s="85"/>
      <c r="H234" s="100"/>
      <c r="I234" s="101">
        <f>H234*F234</f>
        <v>0</v>
      </c>
      <c r="J234" s="81" t="s">
        <v>99</v>
      </c>
      <c r="K234"/>
    </row>
    <row r="235" spans="2:11" hidden="1" x14ac:dyDescent="0.25">
      <c r="B235" s="73" t="s">
        <v>499</v>
      </c>
      <c r="C235" s="74" t="s">
        <v>500</v>
      </c>
      <c r="D235" s="75" t="s">
        <v>42</v>
      </c>
      <c r="E235" s="76">
        <v>80</v>
      </c>
      <c r="F235" s="77">
        <v>0.75</v>
      </c>
      <c r="G235" s="85"/>
      <c r="H235" s="86"/>
      <c r="I235" s="80">
        <f>H235*F235</f>
        <v>0</v>
      </c>
      <c r="J235" s="81" t="s">
        <v>99</v>
      </c>
      <c r="K235"/>
    </row>
    <row r="236" spans="2:11" hidden="1" x14ac:dyDescent="0.25">
      <c r="B236" s="73" t="s">
        <v>501</v>
      </c>
      <c r="C236" s="74" t="s">
        <v>502</v>
      </c>
      <c r="D236" s="75" t="s">
        <v>42</v>
      </c>
      <c r="E236" s="76">
        <v>80</v>
      </c>
      <c r="F236" s="77">
        <v>0.75</v>
      </c>
      <c r="G236" s="85"/>
      <c r="H236" s="86"/>
      <c r="I236" s="80">
        <f>H236*F236</f>
        <v>0</v>
      </c>
      <c r="J236" s="81" t="s">
        <v>99</v>
      </c>
      <c r="K236"/>
    </row>
    <row r="237" spans="2:11" hidden="1" x14ac:dyDescent="0.25">
      <c r="B237" s="73" t="s">
        <v>503</v>
      </c>
      <c r="C237" s="74" t="s">
        <v>504</v>
      </c>
      <c r="D237" s="75" t="s">
        <v>42</v>
      </c>
      <c r="E237" s="76">
        <v>80</v>
      </c>
      <c r="F237" s="77">
        <v>1.5</v>
      </c>
      <c r="G237" s="85"/>
      <c r="H237" s="86"/>
      <c r="I237" s="80">
        <f>H237*F237</f>
        <v>0</v>
      </c>
      <c r="J237" s="81" t="s">
        <v>99</v>
      </c>
      <c r="K237"/>
    </row>
    <row r="238" spans="2:11" x14ac:dyDescent="0.25">
      <c r="B238" s="73" t="s">
        <v>505</v>
      </c>
      <c r="C238" s="74" t="s">
        <v>506</v>
      </c>
      <c r="D238" s="75" t="s">
        <v>42</v>
      </c>
      <c r="E238" s="76">
        <v>80</v>
      </c>
      <c r="F238" s="77">
        <v>0.75</v>
      </c>
      <c r="G238" s="85"/>
      <c r="H238" s="86"/>
      <c r="I238" s="80">
        <f>H238*F238</f>
        <v>0</v>
      </c>
      <c r="J238" s="81"/>
      <c r="K238"/>
    </row>
    <row r="239" spans="2:11" x14ac:dyDescent="0.25">
      <c r="B239" s="73" t="s">
        <v>507</v>
      </c>
      <c r="C239" s="74" t="s">
        <v>508</v>
      </c>
      <c r="D239" s="75" t="s">
        <v>42</v>
      </c>
      <c r="E239" s="76">
        <v>80</v>
      </c>
      <c r="F239" s="77">
        <v>1.27</v>
      </c>
      <c r="G239" s="85"/>
      <c r="H239" s="86"/>
      <c r="I239" s="80">
        <f>H239*F239</f>
        <v>0</v>
      </c>
      <c r="J239" s="81"/>
      <c r="K239"/>
    </row>
    <row r="240" spans="2:11" hidden="1" x14ac:dyDescent="0.25">
      <c r="B240" s="96" t="s">
        <v>509</v>
      </c>
      <c r="C240" s="97" t="s">
        <v>510</v>
      </c>
      <c r="D240" s="85" t="s">
        <v>42</v>
      </c>
      <c r="E240" s="98">
        <v>80</v>
      </c>
      <c r="F240" s="99">
        <v>1.27</v>
      </c>
      <c r="G240" s="85"/>
      <c r="H240" s="100"/>
      <c r="I240" s="101">
        <f>H240*F240</f>
        <v>0</v>
      </c>
      <c r="J240" s="81" t="s">
        <v>99</v>
      </c>
      <c r="K240"/>
    </row>
    <row r="241" spans="2:11" hidden="1" x14ac:dyDescent="0.25">
      <c r="B241" s="73" t="s">
        <v>511</v>
      </c>
      <c r="C241" s="74" t="s">
        <v>512</v>
      </c>
      <c r="D241" s="75" t="s">
        <v>53</v>
      </c>
      <c r="E241" s="76">
        <v>45</v>
      </c>
      <c r="F241" s="77">
        <v>3.17</v>
      </c>
      <c r="G241" s="85"/>
      <c r="H241" s="86"/>
      <c r="I241" s="80">
        <f>H241*F241</f>
        <v>0</v>
      </c>
      <c r="J241" s="81" t="s">
        <v>99</v>
      </c>
      <c r="K241"/>
    </row>
    <row r="242" spans="2:11" x14ac:dyDescent="0.25">
      <c r="B242" s="73" t="s">
        <v>513</v>
      </c>
      <c r="C242" s="74" t="s">
        <v>514</v>
      </c>
      <c r="D242" s="75" t="s">
        <v>42</v>
      </c>
      <c r="E242" s="76">
        <v>80</v>
      </c>
      <c r="F242" s="77">
        <v>1.27</v>
      </c>
      <c r="G242" s="85"/>
      <c r="H242" s="86"/>
      <c r="I242" s="80">
        <f>H242*F242</f>
        <v>0</v>
      </c>
      <c r="J242" s="81"/>
      <c r="K242"/>
    </row>
    <row r="243" spans="2:11" x14ac:dyDescent="0.25">
      <c r="B243" s="73" t="s">
        <v>515</v>
      </c>
      <c r="C243" s="74" t="s">
        <v>516</v>
      </c>
      <c r="D243" s="75" t="s">
        <v>42</v>
      </c>
      <c r="E243" s="76">
        <v>80</v>
      </c>
      <c r="F243" s="77">
        <v>1.5</v>
      </c>
      <c r="G243" s="85"/>
      <c r="H243" s="86"/>
      <c r="I243" s="80">
        <f>H243*F243</f>
        <v>0</v>
      </c>
      <c r="J243" s="81"/>
      <c r="K243"/>
    </row>
    <row r="244" spans="2:11" hidden="1" x14ac:dyDescent="0.25">
      <c r="B244" s="73" t="s">
        <v>517</v>
      </c>
      <c r="C244" s="74" t="s">
        <v>518</v>
      </c>
      <c r="D244" s="75" t="s">
        <v>42</v>
      </c>
      <c r="E244" s="76">
        <v>80</v>
      </c>
      <c r="F244" s="77">
        <v>0.75</v>
      </c>
      <c r="G244" s="85"/>
      <c r="H244" s="86"/>
      <c r="I244" s="80">
        <f>H244*F244</f>
        <v>0</v>
      </c>
      <c r="J244" s="81" t="s">
        <v>99</v>
      </c>
      <c r="K244"/>
    </row>
    <row r="245" spans="2:11" x14ac:dyDescent="0.25">
      <c r="B245" s="73" t="s">
        <v>519</v>
      </c>
      <c r="C245" s="74" t="s">
        <v>520</v>
      </c>
      <c r="D245" s="75" t="s">
        <v>42</v>
      </c>
      <c r="E245" s="76">
        <v>80</v>
      </c>
      <c r="F245" s="77">
        <v>1.44</v>
      </c>
      <c r="G245" s="85"/>
      <c r="H245" s="86"/>
      <c r="I245" s="80">
        <f>H245*F245</f>
        <v>0</v>
      </c>
      <c r="J245" s="81"/>
      <c r="K245"/>
    </row>
    <row r="246" spans="2:11" hidden="1" x14ac:dyDescent="0.25">
      <c r="B246" s="102" t="s">
        <v>521</v>
      </c>
      <c r="C246" s="97" t="s">
        <v>522</v>
      </c>
      <c r="D246" s="85" t="s">
        <v>42</v>
      </c>
      <c r="E246" s="98">
        <v>80</v>
      </c>
      <c r="F246" s="99">
        <v>1.44</v>
      </c>
      <c r="G246" s="85"/>
      <c r="H246" s="100"/>
      <c r="I246" s="101">
        <f>H246*F246</f>
        <v>0</v>
      </c>
      <c r="J246" s="81" t="s">
        <v>99</v>
      </c>
      <c r="K246"/>
    </row>
    <row r="247" spans="2:11" hidden="1" x14ac:dyDescent="0.25">
      <c r="B247" s="73" t="s">
        <v>523</v>
      </c>
      <c r="C247" s="74" t="s">
        <v>524</v>
      </c>
      <c r="D247" s="75" t="s">
        <v>42</v>
      </c>
      <c r="E247" s="76">
        <v>80</v>
      </c>
      <c r="F247" s="77">
        <v>1.96</v>
      </c>
      <c r="G247" s="85"/>
      <c r="H247" s="86"/>
      <c r="I247" s="80">
        <f>H247*F247</f>
        <v>0</v>
      </c>
      <c r="J247" s="81" t="s">
        <v>99</v>
      </c>
      <c r="K247"/>
    </row>
    <row r="248" spans="2:11" hidden="1" x14ac:dyDescent="0.25">
      <c r="B248" s="102" t="s">
        <v>525</v>
      </c>
      <c r="C248" s="97" t="s">
        <v>526</v>
      </c>
      <c r="D248" s="85" t="s">
        <v>42</v>
      </c>
      <c r="E248" s="98">
        <v>80</v>
      </c>
      <c r="F248" s="99">
        <v>1.96</v>
      </c>
      <c r="G248" s="85"/>
      <c r="H248" s="100"/>
      <c r="I248" s="101">
        <f>H248*F248</f>
        <v>0</v>
      </c>
      <c r="J248" s="81" t="s">
        <v>99</v>
      </c>
      <c r="K248"/>
    </row>
    <row r="249" spans="2:11" x14ac:dyDescent="0.25">
      <c r="B249" s="73" t="s">
        <v>527</v>
      </c>
      <c r="C249" s="74" t="s">
        <v>528</v>
      </c>
      <c r="D249" s="75" t="s">
        <v>42</v>
      </c>
      <c r="E249" s="76">
        <v>80</v>
      </c>
      <c r="F249" s="77">
        <v>1.96</v>
      </c>
      <c r="G249" s="85"/>
      <c r="H249" s="86"/>
      <c r="I249" s="80">
        <f>H249*F249</f>
        <v>0</v>
      </c>
      <c r="J249" s="81"/>
      <c r="K249"/>
    </row>
    <row r="250" spans="2:11" x14ac:dyDescent="0.25">
      <c r="B250" s="73" t="s">
        <v>529</v>
      </c>
      <c r="C250" s="74" t="s">
        <v>530</v>
      </c>
      <c r="D250" s="75" t="s">
        <v>42</v>
      </c>
      <c r="E250" s="76">
        <v>80</v>
      </c>
      <c r="F250" s="77">
        <v>1.96</v>
      </c>
      <c r="G250" s="85"/>
      <c r="H250" s="86"/>
      <c r="I250" s="80">
        <f>H250*F250</f>
        <v>0</v>
      </c>
      <c r="J250" s="81"/>
      <c r="K250"/>
    </row>
    <row r="251" spans="2:11" x14ac:dyDescent="0.25">
      <c r="B251" s="102" t="s">
        <v>531</v>
      </c>
      <c r="C251" s="97" t="s">
        <v>532</v>
      </c>
      <c r="D251" s="85" t="s">
        <v>42</v>
      </c>
      <c r="E251" s="98">
        <v>80</v>
      </c>
      <c r="F251" s="99">
        <v>1.96</v>
      </c>
      <c r="G251" s="85"/>
      <c r="H251" s="100"/>
      <c r="I251" s="101">
        <f>H251*F251</f>
        <v>0</v>
      </c>
      <c r="J251" s="81"/>
      <c r="K251"/>
    </row>
    <row r="252" spans="2:11" hidden="1" x14ac:dyDescent="0.25">
      <c r="B252" s="104" t="s">
        <v>533</v>
      </c>
      <c r="C252" s="74" t="s">
        <v>534</v>
      </c>
      <c r="D252" s="75" t="s">
        <v>42</v>
      </c>
      <c r="E252" s="76">
        <v>80</v>
      </c>
      <c r="F252" s="77">
        <v>1.96</v>
      </c>
      <c r="G252" s="85"/>
      <c r="H252" s="86"/>
      <c r="I252" s="80">
        <f>H252*F252</f>
        <v>0</v>
      </c>
      <c r="J252" s="81" t="s">
        <v>99</v>
      </c>
      <c r="K252"/>
    </row>
    <row r="253" spans="2:11" hidden="1" x14ac:dyDescent="0.25">
      <c r="B253" s="73" t="s">
        <v>535</v>
      </c>
      <c r="C253" s="74" t="s">
        <v>536</v>
      </c>
      <c r="D253" s="75" t="s">
        <v>42</v>
      </c>
      <c r="E253" s="76">
        <v>80</v>
      </c>
      <c r="F253" s="77">
        <v>1.96</v>
      </c>
      <c r="G253" s="85"/>
      <c r="H253" s="86"/>
      <c r="I253" s="80">
        <f>H253*F253</f>
        <v>0</v>
      </c>
      <c r="J253" s="81" t="s">
        <v>99</v>
      </c>
      <c r="K253"/>
    </row>
    <row r="254" spans="2:11" hidden="1" x14ac:dyDescent="0.25">
      <c r="B254" s="73" t="s">
        <v>537</v>
      </c>
      <c r="C254" s="74" t="s">
        <v>538</v>
      </c>
      <c r="D254" s="75" t="s">
        <v>42</v>
      </c>
      <c r="E254" s="76">
        <v>80</v>
      </c>
      <c r="F254" s="77">
        <v>1.96</v>
      </c>
      <c r="G254" s="85"/>
      <c r="H254" s="86"/>
      <c r="I254" s="80">
        <f>H254*F254</f>
        <v>0</v>
      </c>
      <c r="J254" s="81" t="s">
        <v>99</v>
      </c>
      <c r="K254"/>
    </row>
    <row r="255" spans="2:11" hidden="1" x14ac:dyDescent="0.25">
      <c r="B255" s="96" t="s">
        <v>539</v>
      </c>
      <c r="C255" s="97" t="s">
        <v>540</v>
      </c>
      <c r="D255" s="85" t="s">
        <v>42</v>
      </c>
      <c r="E255" s="98">
        <v>80</v>
      </c>
      <c r="F255" s="99">
        <v>0.75</v>
      </c>
      <c r="G255" s="85"/>
      <c r="H255" s="100"/>
      <c r="I255" s="101">
        <f>H255*F255</f>
        <v>0</v>
      </c>
      <c r="J255" s="81" t="s">
        <v>99</v>
      </c>
      <c r="K255"/>
    </row>
    <row r="256" spans="2:11" x14ac:dyDescent="0.25">
      <c r="B256" s="73" t="s">
        <v>541</v>
      </c>
      <c r="C256" s="74" t="s">
        <v>542</v>
      </c>
      <c r="D256" s="75" t="s">
        <v>42</v>
      </c>
      <c r="E256" s="76">
        <v>80</v>
      </c>
      <c r="F256" s="77">
        <v>0.87</v>
      </c>
      <c r="G256" s="85"/>
      <c r="H256" s="86"/>
      <c r="I256" s="80">
        <f>H256*F256</f>
        <v>0</v>
      </c>
      <c r="J256" s="81"/>
      <c r="K256"/>
    </row>
    <row r="257" spans="2:11" hidden="1" x14ac:dyDescent="0.25">
      <c r="B257" s="73" t="s">
        <v>543</v>
      </c>
      <c r="C257" s="74" t="s">
        <v>544</v>
      </c>
      <c r="D257" s="75" t="s">
        <v>42</v>
      </c>
      <c r="E257" s="76">
        <v>80</v>
      </c>
      <c r="F257" s="77">
        <v>1.5</v>
      </c>
      <c r="G257" s="85"/>
      <c r="H257" s="86"/>
      <c r="I257" s="80">
        <f>H257*F257</f>
        <v>0</v>
      </c>
      <c r="J257" s="81" t="s">
        <v>99</v>
      </c>
      <c r="K257"/>
    </row>
    <row r="258" spans="2:11" hidden="1" x14ac:dyDescent="0.25">
      <c r="B258" s="102" t="s">
        <v>545</v>
      </c>
      <c r="C258" s="97" t="s">
        <v>546</v>
      </c>
      <c r="D258" s="85" t="s">
        <v>42</v>
      </c>
      <c r="E258" s="98">
        <v>80</v>
      </c>
      <c r="F258" s="99">
        <v>1.5</v>
      </c>
      <c r="G258" s="85"/>
      <c r="H258" s="100"/>
      <c r="I258" s="101">
        <f>H258*F258</f>
        <v>0</v>
      </c>
      <c r="J258" s="81" t="s">
        <v>99</v>
      </c>
      <c r="K258"/>
    </row>
    <row r="259" spans="2:11" hidden="1" x14ac:dyDescent="0.25">
      <c r="B259" s="96" t="s">
        <v>547</v>
      </c>
      <c r="C259" s="97" t="s">
        <v>548</v>
      </c>
      <c r="D259" s="85" t="s">
        <v>42</v>
      </c>
      <c r="E259" s="98">
        <v>80</v>
      </c>
      <c r="F259" s="99">
        <v>1.5</v>
      </c>
      <c r="G259" s="85"/>
      <c r="H259" s="100"/>
      <c r="I259" s="101">
        <f>H259*F259</f>
        <v>0</v>
      </c>
      <c r="J259" s="81" t="s">
        <v>99</v>
      </c>
      <c r="K259"/>
    </row>
    <row r="260" spans="2:11" hidden="1" x14ac:dyDescent="0.25">
      <c r="B260" s="73" t="s">
        <v>549</v>
      </c>
      <c r="C260" s="74" t="s">
        <v>550</v>
      </c>
      <c r="D260" s="75" t="s">
        <v>42</v>
      </c>
      <c r="E260" s="76">
        <v>80</v>
      </c>
      <c r="F260" s="77">
        <v>1.5</v>
      </c>
      <c r="G260" s="85"/>
      <c r="H260" s="86"/>
      <c r="I260" s="80">
        <f>H260*F260</f>
        <v>0</v>
      </c>
      <c r="J260" s="81" t="s">
        <v>99</v>
      </c>
      <c r="K260"/>
    </row>
    <row r="261" spans="2:11" hidden="1" x14ac:dyDescent="0.25">
      <c r="B261" s="102" t="s">
        <v>551</v>
      </c>
      <c r="C261" s="97" t="s">
        <v>552</v>
      </c>
      <c r="D261" s="85" t="s">
        <v>42</v>
      </c>
      <c r="E261" s="98">
        <v>80</v>
      </c>
      <c r="F261" s="99">
        <v>1.5</v>
      </c>
      <c r="G261" s="85"/>
      <c r="H261" s="100"/>
      <c r="I261" s="101">
        <f>H261*F261</f>
        <v>0</v>
      </c>
      <c r="J261" s="81" t="s">
        <v>99</v>
      </c>
      <c r="K261"/>
    </row>
    <row r="262" spans="2:11" x14ac:dyDescent="0.25">
      <c r="B262" s="73" t="s">
        <v>553</v>
      </c>
      <c r="C262" s="74" t="s">
        <v>554</v>
      </c>
      <c r="D262" s="75" t="s">
        <v>42</v>
      </c>
      <c r="E262" s="76">
        <v>80</v>
      </c>
      <c r="F262" s="77">
        <v>0.87</v>
      </c>
      <c r="G262" s="85"/>
      <c r="H262" s="86"/>
      <c r="I262" s="80">
        <f>H262*F262</f>
        <v>0</v>
      </c>
      <c r="J262" s="81"/>
      <c r="K262"/>
    </row>
    <row r="263" spans="2:11" x14ac:dyDescent="0.25">
      <c r="B263" s="73" t="s">
        <v>555</v>
      </c>
      <c r="C263" s="74" t="s">
        <v>556</v>
      </c>
      <c r="D263" s="75" t="s">
        <v>42</v>
      </c>
      <c r="E263" s="76">
        <v>80</v>
      </c>
      <c r="F263" s="77">
        <v>0.87</v>
      </c>
      <c r="G263" s="85"/>
      <c r="H263" s="86"/>
      <c r="I263" s="80">
        <f>H263*F263</f>
        <v>0</v>
      </c>
      <c r="J263" s="81"/>
      <c r="K263"/>
    </row>
    <row r="264" spans="2:11" hidden="1" x14ac:dyDescent="0.25">
      <c r="B264" s="96" t="s">
        <v>557</v>
      </c>
      <c r="C264" s="97" t="s">
        <v>558</v>
      </c>
      <c r="D264" s="85" t="s">
        <v>42</v>
      </c>
      <c r="E264" s="98">
        <v>80</v>
      </c>
      <c r="F264" s="99">
        <v>1.5</v>
      </c>
      <c r="G264" s="85"/>
      <c r="H264" s="100"/>
      <c r="I264" s="101">
        <f>H264*F264</f>
        <v>0</v>
      </c>
      <c r="J264" s="81" t="s">
        <v>99</v>
      </c>
      <c r="K264"/>
    </row>
    <row r="265" spans="2:11" hidden="1" x14ac:dyDescent="0.25">
      <c r="B265" s="73" t="s">
        <v>559</v>
      </c>
      <c r="C265" s="74" t="s">
        <v>560</v>
      </c>
      <c r="D265" s="75" t="s">
        <v>42</v>
      </c>
      <c r="E265" s="76">
        <v>80</v>
      </c>
      <c r="F265" s="77">
        <v>0.87</v>
      </c>
      <c r="G265" s="85"/>
      <c r="H265" s="86"/>
      <c r="I265" s="80">
        <f>H265*F265</f>
        <v>0</v>
      </c>
      <c r="J265" s="81" t="s">
        <v>99</v>
      </c>
      <c r="K265"/>
    </row>
    <row r="266" spans="2:11" x14ac:dyDescent="0.25">
      <c r="B266" s="73" t="s">
        <v>561</v>
      </c>
      <c r="C266" s="74" t="s">
        <v>562</v>
      </c>
      <c r="D266" s="75" t="s">
        <v>42</v>
      </c>
      <c r="E266" s="76">
        <v>80</v>
      </c>
      <c r="F266" s="77">
        <v>0.87</v>
      </c>
      <c r="G266" s="85"/>
      <c r="H266" s="86"/>
      <c r="I266" s="80">
        <f>H266*F266</f>
        <v>0</v>
      </c>
      <c r="J266" s="81"/>
      <c r="K266"/>
    </row>
    <row r="267" spans="2:11" hidden="1" x14ac:dyDescent="0.25">
      <c r="B267" s="73" t="s">
        <v>563</v>
      </c>
      <c r="C267" s="74" t="s">
        <v>564</v>
      </c>
      <c r="D267" s="75" t="s">
        <v>42</v>
      </c>
      <c r="E267" s="76">
        <v>80</v>
      </c>
      <c r="F267" s="77">
        <v>1.5</v>
      </c>
      <c r="G267" s="85"/>
      <c r="H267" s="86"/>
      <c r="I267" s="80">
        <f>H267*F267</f>
        <v>0</v>
      </c>
      <c r="J267" s="81" t="s">
        <v>99</v>
      </c>
      <c r="K267"/>
    </row>
    <row r="268" spans="2:11" x14ac:dyDescent="0.25">
      <c r="B268" s="73" t="s">
        <v>565</v>
      </c>
      <c r="C268" s="74" t="s">
        <v>566</v>
      </c>
      <c r="D268" s="75" t="s">
        <v>42</v>
      </c>
      <c r="E268" s="76">
        <v>80</v>
      </c>
      <c r="F268" s="77">
        <v>0.87</v>
      </c>
      <c r="G268" s="85"/>
      <c r="H268" s="86"/>
      <c r="I268" s="80">
        <f>H268*F268</f>
        <v>0</v>
      </c>
      <c r="J268" s="81"/>
      <c r="K268"/>
    </row>
    <row r="269" spans="2:11" x14ac:dyDescent="0.25">
      <c r="B269" s="73" t="s">
        <v>567</v>
      </c>
      <c r="C269" s="74" t="s">
        <v>568</v>
      </c>
      <c r="D269" s="75" t="s">
        <v>42</v>
      </c>
      <c r="E269" s="76">
        <v>80</v>
      </c>
      <c r="F269" s="77">
        <v>1.5</v>
      </c>
      <c r="G269" s="85"/>
      <c r="H269" s="86"/>
      <c r="I269" s="80">
        <f>H269*F269</f>
        <v>0</v>
      </c>
      <c r="J269" s="81"/>
      <c r="K269"/>
    </row>
    <row r="270" spans="2:11" hidden="1" x14ac:dyDescent="0.25">
      <c r="B270" s="73" t="s">
        <v>569</v>
      </c>
      <c r="C270" s="74" t="s">
        <v>570</v>
      </c>
      <c r="D270" s="75" t="s">
        <v>42</v>
      </c>
      <c r="E270" s="76">
        <v>80</v>
      </c>
      <c r="F270" s="77">
        <v>1.5</v>
      </c>
      <c r="G270" s="85"/>
      <c r="H270" s="86"/>
      <c r="I270" s="80">
        <f>H270*F270</f>
        <v>0</v>
      </c>
      <c r="J270" s="81" t="s">
        <v>99</v>
      </c>
      <c r="K270"/>
    </row>
    <row r="271" spans="2:11" x14ac:dyDescent="0.25">
      <c r="B271" s="73" t="s">
        <v>571</v>
      </c>
      <c r="C271" s="74" t="s">
        <v>572</v>
      </c>
      <c r="D271" s="75" t="s">
        <v>42</v>
      </c>
      <c r="E271" s="76">
        <v>80</v>
      </c>
      <c r="F271" s="77">
        <v>0.87</v>
      </c>
      <c r="G271" s="85"/>
      <c r="H271" s="86"/>
      <c r="I271" s="80">
        <f>H271*F271</f>
        <v>0</v>
      </c>
      <c r="J271" s="81"/>
      <c r="K271"/>
    </row>
    <row r="272" spans="2:11" hidden="1" x14ac:dyDescent="0.25">
      <c r="B272" s="73" t="s">
        <v>573</v>
      </c>
      <c r="C272" s="74" t="s">
        <v>574</v>
      </c>
      <c r="D272" s="75" t="s">
        <v>42</v>
      </c>
      <c r="E272" s="76">
        <v>80</v>
      </c>
      <c r="F272" s="77">
        <v>1.5</v>
      </c>
      <c r="G272" s="85"/>
      <c r="H272" s="86"/>
      <c r="I272" s="80">
        <f>H272*F272</f>
        <v>0</v>
      </c>
      <c r="J272" s="81" t="s">
        <v>99</v>
      </c>
      <c r="K272"/>
    </row>
    <row r="273" spans="2:11" hidden="1" x14ac:dyDescent="0.25">
      <c r="B273" s="73" t="s">
        <v>575</v>
      </c>
      <c r="C273" s="74" t="s">
        <v>576</v>
      </c>
      <c r="D273" s="75" t="s">
        <v>42</v>
      </c>
      <c r="E273" s="76">
        <v>80</v>
      </c>
      <c r="F273" s="77">
        <v>0.87</v>
      </c>
      <c r="G273" s="85"/>
      <c r="H273" s="86"/>
      <c r="I273" s="80">
        <f>H273*F273</f>
        <v>0</v>
      </c>
      <c r="J273" s="81" t="s">
        <v>99</v>
      </c>
      <c r="K273"/>
    </row>
    <row r="274" spans="2:11" hidden="1" x14ac:dyDescent="0.25">
      <c r="B274" s="73" t="s">
        <v>577</v>
      </c>
      <c r="C274" s="74" t="s">
        <v>578</v>
      </c>
      <c r="D274" s="75" t="s">
        <v>42</v>
      </c>
      <c r="E274" s="76">
        <v>80</v>
      </c>
      <c r="F274" s="77">
        <v>0.87</v>
      </c>
      <c r="G274" s="85"/>
      <c r="H274" s="86"/>
      <c r="I274" s="80">
        <f>H274*F274</f>
        <v>0</v>
      </c>
      <c r="J274" s="81" t="s">
        <v>99</v>
      </c>
      <c r="K274"/>
    </row>
    <row r="275" spans="2:11" x14ac:dyDescent="0.25">
      <c r="B275" s="73" t="s">
        <v>579</v>
      </c>
      <c r="C275" s="74" t="s">
        <v>580</v>
      </c>
      <c r="D275" s="75" t="s">
        <v>42</v>
      </c>
      <c r="E275" s="76">
        <v>80</v>
      </c>
      <c r="F275" s="77">
        <v>0.87</v>
      </c>
      <c r="G275" s="85"/>
      <c r="H275" s="86"/>
      <c r="I275" s="80">
        <f>H275*F275</f>
        <v>0</v>
      </c>
      <c r="J275" s="81"/>
      <c r="K275"/>
    </row>
    <row r="276" spans="2:11" hidden="1" x14ac:dyDescent="0.25">
      <c r="B276" s="96" t="s">
        <v>581</v>
      </c>
      <c r="C276" s="97" t="s">
        <v>582</v>
      </c>
      <c r="D276" s="85" t="s">
        <v>42</v>
      </c>
      <c r="E276" s="98">
        <v>80</v>
      </c>
      <c r="F276" s="99">
        <v>0.87</v>
      </c>
      <c r="G276" s="85"/>
      <c r="H276" s="100"/>
      <c r="I276" s="101">
        <f>H276*F276</f>
        <v>0</v>
      </c>
      <c r="J276" s="81" t="s">
        <v>99</v>
      </c>
      <c r="K276"/>
    </row>
    <row r="277" spans="2:11" hidden="1" x14ac:dyDescent="0.25">
      <c r="B277" s="73" t="s">
        <v>583</v>
      </c>
      <c r="C277" s="74" t="s">
        <v>584</v>
      </c>
      <c r="D277" s="75" t="s">
        <v>42</v>
      </c>
      <c r="E277" s="76">
        <v>80</v>
      </c>
      <c r="F277" s="77">
        <v>0.87</v>
      </c>
      <c r="G277" s="85"/>
      <c r="H277" s="86"/>
      <c r="I277" s="80">
        <f>H277*F277</f>
        <v>0</v>
      </c>
      <c r="J277" s="81" t="s">
        <v>99</v>
      </c>
      <c r="K277"/>
    </row>
    <row r="278" spans="2:11" hidden="1" x14ac:dyDescent="0.25">
      <c r="B278" s="73" t="s">
        <v>585</v>
      </c>
      <c r="C278" s="74" t="s">
        <v>586</v>
      </c>
      <c r="D278" s="75" t="s">
        <v>42</v>
      </c>
      <c r="E278" s="76">
        <v>80</v>
      </c>
      <c r="F278" s="77">
        <v>0.87</v>
      </c>
      <c r="G278" s="85"/>
      <c r="H278" s="86"/>
      <c r="I278" s="80">
        <f>H278*F278</f>
        <v>0</v>
      </c>
      <c r="J278" s="81" t="s">
        <v>99</v>
      </c>
      <c r="K278"/>
    </row>
    <row r="279" spans="2:11" x14ac:dyDescent="0.25">
      <c r="B279" s="73" t="s">
        <v>587</v>
      </c>
      <c r="C279" s="74" t="s">
        <v>588</v>
      </c>
      <c r="D279" s="75" t="s">
        <v>42</v>
      </c>
      <c r="E279" s="76">
        <v>80</v>
      </c>
      <c r="F279" s="77">
        <v>1.5</v>
      </c>
      <c r="G279" s="85"/>
      <c r="H279" s="86"/>
      <c r="I279" s="80">
        <f>H279*F279</f>
        <v>0</v>
      </c>
      <c r="J279" s="81"/>
      <c r="K279"/>
    </row>
    <row r="280" spans="2:11" x14ac:dyDescent="0.25">
      <c r="B280" s="73" t="s">
        <v>589</v>
      </c>
      <c r="C280" s="74" t="s">
        <v>590</v>
      </c>
      <c r="D280" s="75" t="s">
        <v>42</v>
      </c>
      <c r="E280" s="76">
        <v>80</v>
      </c>
      <c r="F280" s="77">
        <v>0.87</v>
      </c>
      <c r="G280" s="85"/>
      <c r="H280" s="86"/>
      <c r="I280" s="80">
        <f>H280*F280</f>
        <v>0</v>
      </c>
      <c r="J280" s="81"/>
      <c r="K280"/>
    </row>
    <row r="281" spans="2:11" hidden="1" x14ac:dyDescent="0.25">
      <c r="B281" s="96" t="s">
        <v>591</v>
      </c>
      <c r="C281" s="97" t="s">
        <v>592</v>
      </c>
      <c r="D281" s="85" t="s">
        <v>42</v>
      </c>
      <c r="E281" s="98">
        <v>80</v>
      </c>
      <c r="F281" s="99">
        <v>0.87</v>
      </c>
      <c r="G281" s="85"/>
      <c r="H281" s="100"/>
      <c r="I281" s="101">
        <f>H281*F281</f>
        <v>0</v>
      </c>
      <c r="J281" s="81" t="s">
        <v>99</v>
      </c>
      <c r="K281"/>
    </row>
    <row r="282" spans="2:11" x14ac:dyDescent="0.25">
      <c r="B282" s="73" t="s">
        <v>593</v>
      </c>
      <c r="C282" s="74" t="s">
        <v>594</v>
      </c>
      <c r="D282" s="75" t="s">
        <v>42</v>
      </c>
      <c r="E282" s="76">
        <v>80</v>
      </c>
      <c r="F282" s="77">
        <v>0.87</v>
      </c>
      <c r="G282" s="85"/>
      <c r="H282" s="86"/>
      <c r="I282" s="80">
        <f>H282*F282</f>
        <v>0</v>
      </c>
      <c r="J282" s="81"/>
      <c r="K282"/>
    </row>
    <row r="283" spans="2:11" x14ac:dyDescent="0.25">
      <c r="B283" s="73" t="s">
        <v>595</v>
      </c>
      <c r="C283" s="74" t="s">
        <v>596</v>
      </c>
      <c r="D283" s="75" t="s">
        <v>42</v>
      </c>
      <c r="E283" s="76">
        <v>80</v>
      </c>
      <c r="F283" s="77">
        <v>1.5</v>
      </c>
      <c r="G283" s="85"/>
      <c r="H283" s="86"/>
      <c r="I283" s="80">
        <f>H283*F283</f>
        <v>0</v>
      </c>
      <c r="J283" s="81"/>
      <c r="K283"/>
    </row>
    <row r="284" spans="2:11" hidden="1" x14ac:dyDescent="0.25">
      <c r="B284" s="102" t="s">
        <v>597</v>
      </c>
      <c r="C284" s="97" t="s">
        <v>598</v>
      </c>
      <c r="D284" s="85" t="s">
        <v>42</v>
      </c>
      <c r="E284" s="98">
        <v>80</v>
      </c>
      <c r="F284" s="99">
        <v>0.87</v>
      </c>
      <c r="G284" s="85"/>
      <c r="H284" s="100"/>
      <c r="I284" s="101">
        <f>H284*F284</f>
        <v>0</v>
      </c>
      <c r="J284" s="81" t="s">
        <v>99</v>
      </c>
      <c r="K284"/>
    </row>
    <row r="285" spans="2:11" x14ac:dyDescent="0.25">
      <c r="B285" s="73" t="s">
        <v>599</v>
      </c>
      <c r="C285" s="74" t="s">
        <v>600</v>
      </c>
      <c r="D285" s="75" t="s">
        <v>42</v>
      </c>
      <c r="E285" s="76">
        <v>80</v>
      </c>
      <c r="F285" s="77">
        <v>0.87</v>
      </c>
      <c r="G285" s="85"/>
      <c r="H285" s="86"/>
      <c r="I285" s="80">
        <f>H285*F285</f>
        <v>0</v>
      </c>
      <c r="J285" s="81"/>
      <c r="K285"/>
    </row>
    <row r="286" spans="2:11" x14ac:dyDescent="0.25">
      <c r="B286" s="73" t="s">
        <v>601</v>
      </c>
      <c r="C286" s="74" t="s">
        <v>602</v>
      </c>
      <c r="D286" s="75" t="s">
        <v>42</v>
      </c>
      <c r="E286" s="76">
        <v>80</v>
      </c>
      <c r="F286" s="77">
        <v>0.87</v>
      </c>
      <c r="G286" s="85"/>
      <c r="H286" s="86"/>
      <c r="I286" s="80">
        <f>H286*F286</f>
        <v>0</v>
      </c>
      <c r="J286" s="81"/>
      <c r="K286"/>
    </row>
    <row r="287" spans="2:11" hidden="1" x14ac:dyDescent="0.25">
      <c r="B287" s="73" t="s">
        <v>603</v>
      </c>
      <c r="C287" s="74" t="s">
        <v>604</v>
      </c>
      <c r="D287" s="75" t="s">
        <v>42</v>
      </c>
      <c r="E287" s="76">
        <v>80</v>
      </c>
      <c r="F287" s="77">
        <v>1.5</v>
      </c>
      <c r="G287" s="85"/>
      <c r="H287" s="86"/>
      <c r="I287" s="80">
        <f>H287*F287</f>
        <v>0</v>
      </c>
      <c r="J287" s="81" t="s">
        <v>99</v>
      </c>
      <c r="K287"/>
    </row>
    <row r="288" spans="2:11" hidden="1" x14ac:dyDescent="0.25">
      <c r="B288" s="73" t="s">
        <v>605</v>
      </c>
      <c r="C288" s="74" t="s">
        <v>606</v>
      </c>
      <c r="D288" s="75" t="s">
        <v>172</v>
      </c>
      <c r="E288" s="76">
        <v>75</v>
      </c>
      <c r="F288" s="77">
        <v>1.44</v>
      </c>
      <c r="G288" s="85"/>
      <c r="H288" s="86"/>
      <c r="I288" s="80">
        <f>H288*F288</f>
        <v>0</v>
      </c>
      <c r="J288" s="81" t="s">
        <v>99</v>
      </c>
      <c r="K288"/>
    </row>
    <row r="289" spans="2:11" hidden="1" x14ac:dyDescent="0.25">
      <c r="B289" s="102" t="s">
        <v>607</v>
      </c>
      <c r="C289" s="97" t="s">
        <v>608</v>
      </c>
      <c r="D289" s="85" t="s">
        <v>42</v>
      </c>
      <c r="E289" s="98">
        <v>80</v>
      </c>
      <c r="F289" s="99">
        <v>1.1000000000000001</v>
      </c>
      <c r="G289" s="85"/>
      <c r="H289" s="100"/>
      <c r="I289" s="101">
        <f>H289*F289</f>
        <v>0</v>
      </c>
      <c r="J289" s="81" t="s">
        <v>99</v>
      </c>
      <c r="K289"/>
    </row>
    <row r="290" spans="2:11" hidden="1" x14ac:dyDescent="0.25">
      <c r="B290" s="73" t="s">
        <v>609</v>
      </c>
      <c r="C290" s="74" t="s">
        <v>610</v>
      </c>
      <c r="D290" s="75" t="s">
        <v>42</v>
      </c>
      <c r="E290" s="76">
        <v>80</v>
      </c>
      <c r="F290" s="77">
        <v>1.1000000000000001</v>
      </c>
      <c r="G290" s="85"/>
      <c r="H290" s="86"/>
      <c r="I290" s="80">
        <f>H290*F290</f>
        <v>0</v>
      </c>
      <c r="J290" s="81" t="s">
        <v>99</v>
      </c>
      <c r="K290"/>
    </row>
    <row r="291" spans="2:11" x14ac:dyDescent="0.25">
      <c r="B291" s="73" t="s">
        <v>611</v>
      </c>
      <c r="C291" s="74" t="s">
        <v>612</v>
      </c>
      <c r="D291" s="75" t="s">
        <v>42</v>
      </c>
      <c r="E291" s="76">
        <v>80</v>
      </c>
      <c r="F291" s="77">
        <v>0.87</v>
      </c>
      <c r="G291" s="85"/>
      <c r="H291" s="86"/>
      <c r="I291" s="80">
        <f>H291*F291</f>
        <v>0</v>
      </c>
      <c r="J291" s="81"/>
      <c r="K291"/>
    </row>
    <row r="292" spans="2:11" x14ac:dyDescent="0.25">
      <c r="B292" s="96" t="s">
        <v>613</v>
      </c>
      <c r="C292" s="97" t="s">
        <v>614</v>
      </c>
      <c r="D292" s="85" t="s">
        <v>42</v>
      </c>
      <c r="E292" s="98">
        <v>80</v>
      </c>
      <c r="F292" s="99">
        <v>0.98</v>
      </c>
      <c r="G292" s="85"/>
      <c r="H292" s="100"/>
      <c r="I292" s="101">
        <f>H292*F292</f>
        <v>0</v>
      </c>
      <c r="J292" s="81"/>
      <c r="K292"/>
    </row>
    <row r="293" spans="2:11" hidden="1" x14ac:dyDescent="0.25">
      <c r="B293" s="102" t="s">
        <v>615</v>
      </c>
      <c r="C293" s="97" t="s">
        <v>616</v>
      </c>
      <c r="D293" s="85" t="s">
        <v>42</v>
      </c>
      <c r="E293" s="98">
        <v>80</v>
      </c>
      <c r="F293" s="99">
        <v>0.98</v>
      </c>
      <c r="G293" s="85"/>
      <c r="H293" s="100"/>
      <c r="I293" s="101">
        <f>H293*F293</f>
        <v>0</v>
      </c>
      <c r="J293" s="81" t="s">
        <v>99</v>
      </c>
      <c r="K293"/>
    </row>
    <row r="294" spans="2:11" hidden="1" x14ac:dyDescent="0.25">
      <c r="B294" s="102" t="s">
        <v>617</v>
      </c>
      <c r="C294" s="97" t="s">
        <v>618</v>
      </c>
      <c r="D294" s="85" t="s">
        <v>42</v>
      </c>
      <c r="E294" s="98">
        <v>80</v>
      </c>
      <c r="F294" s="99">
        <v>0.98</v>
      </c>
      <c r="G294" s="85"/>
      <c r="H294" s="100"/>
      <c r="I294" s="101">
        <f>H294*F294</f>
        <v>0</v>
      </c>
      <c r="J294" s="81" t="s">
        <v>99</v>
      </c>
      <c r="K294"/>
    </row>
    <row r="295" spans="2:11" hidden="1" x14ac:dyDescent="0.25">
      <c r="B295" s="73" t="s">
        <v>619</v>
      </c>
      <c r="C295" s="74" t="s">
        <v>620</v>
      </c>
      <c r="D295" s="75" t="s">
        <v>42</v>
      </c>
      <c r="E295" s="76">
        <v>80</v>
      </c>
      <c r="F295" s="77">
        <v>1.44</v>
      </c>
      <c r="G295" s="85"/>
      <c r="H295" s="86"/>
      <c r="I295" s="80">
        <f>H295*F295</f>
        <v>0</v>
      </c>
      <c r="J295" s="81" t="s">
        <v>99</v>
      </c>
      <c r="K295"/>
    </row>
    <row r="296" spans="2:11" hidden="1" x14ac:dyDescent="0.25">
      <c r="B296" s="73" t="s">
        <v>621</v>
      </c>
      <c r="C296" s="74" t="s">
        <v>622</v>
      </c>
      <c r="D296" s="75" t="s">
        <v>42</v>
      </c>
      <c r="E296" s="76">
        <v>80</v>
      </c>
      <c r="F296" s="77">
        <v>1.44</v>
      </c>
      <c r="G296" s="85"/>
      <c r="H296" s="86"/>
      <c r="I296" s="80">
        <f>H296*F296</f>
        <v>0</v>
      </c>
      <c r="J296" s="81" t="s">
        <v>99</v>
      </c>
      <c r="K296"/>
    </row>
    <row r="297" spans="2:11" x14ac:dyDescent="0.25">
      <c r="B297" s="73" t="s">
        <v>623</v>
      </c>
      <c r="C297" s="74" t="s">
        <v>624</v>
      </c>
      <c r="D297" s="75" t="s">
        <v>42</v>
      </c>
      <c r="E297" s="76">
        <v>80</v>
      </c>
      <c r="F297" s="77">
        <v>2.2999999999999998</v>
      </c>
      <c r="G297" s="85"/>
      <c r="H297" s="86"/>
      <c r="I297" s="80">
        <f>H297*F297</f>
        <v>0</v>
      </c>
      <c r="J297" s="81"/>
      <c r="K297"/>
    </row>
    <row r="298" spans="2:11" x14ac:dyDescent="0.25">
      <c r="B298" s="96" t="s">
        <v>625</v>
      </c>
      <c r="C298" s="97" t="s">
        <v>626</v>
      </c>
      <c r="D298" s="85" t="s">
        <v>42</v>
      </c>
      <c r="E298" s="98">
        <v>80</v>
      </c>
      <c r="F298" s="99">
        <v>2.2999999999999998</v>
      </c>
      <c r="G298" s="85"/>
      <c r="H298" s="100"/>
      <c r="I298" s="101">
        <f>H298*F298</f>
        <v>0</v>
      </c>
      <c r="J298" s="81"/>
      <c r="K298"/>
    </row>
    <row r="299" spans="2:11" hidden="1" x14ac:dyDescent="0.25">
      <c r="B299" s="102" t="s">
        <v>627</v>
      </c>
      <c r="C299" s="97" t="s">
        <v>628</v>
      </c>
      <c r="D299" s="85" t="s">
        <v>42</v>
      </c>
      <c r="E299" s="98">
        <v>80</v>
      </c>
      <c r="F299" s="99">
        <v>1.1499999999999999</v>
      </c>
      <c r="G299" s="85"/>
      <c r="H299" s="100"/>
      <c r="I299" s="101">
        <f>H299*F299</f>
        <v>0</v>
      </c>
      <c r="J299" s="81" t="s">
        <v>99</v>
      </c>
      <c r="K299"/>
    </row>
    <row r="300" spans="2:11" hidden="1" x14ac:dyDescent="0.25">
      <c r="B300" s="73" t="s">
        <v>629</v>
      </c>
      <c r="C300" s="74" t="s">
        <v>630</v>
      </c>
      <c r="D300" s="75" t="s">
        <v>42</v>
      </c>
      <c r="E300" s="76">
        <v>80</v>
      </c>
      <c r="F300" s="77">
        <v>1.38</v>
      </c>
      <c r="G300" s="85"/>
      <c r="H300" s="86"/>
      <c r="I300" s="80">
        <f>H300*F300</f>
        <v>0</v>
      </c>
      <c r="J300" s="81" t="s">
        <v>99</v>
      </c>
      <c r="K300"/>
    </row>
    <row r="301" spans="2:11" hidden="1" x14ac:dyDescent="0.25">
      <c r="B301" s="96" t="s">
        <v>631</v>
      </c>
      <c r="C301" s="97" t="s">
        <v>632</v>
      </c>
      <c r="D301" s="85" t="s">
        <v>42</v>
      </c>
      <c r="E301" s="98">
        <v>80</v>
      </c>
      <c r="F301" s="99">
        <v>1.44</v>
      </c>
      <c r="G301" s="85"/>
      <c r="H301" s="100"/>
      <c r="I301" s="101">
        <f>H301*F301</f>
        <v>0</v>
      </c>
      <c r="J301" s="81" t="s">
        <v>99</v>
      </c>
      <c r="K301"/>
    </row>
    <row r="302" spans="2:11" hidden="1" x14ac:dyDescent="0.25">
      <c r="B302" s="96" t="s">
        <v>633</v>
      </c>
      <c r="C302" s="97" t="s">
        <v>634</v>
      </c>
      <c r="D302" s="85" t="s">
        <v>42</v>
      </c>
      <c r="E302" s="98">
        <v>80</v>
      </c>
      <c r="F302" s="99">
        <v>1.44</v>
      </c>
      <c r="G302" s="85"/>
      <c r="H302" s="100"/>
      <c r="I302" s="101">
        <f>H302*F302</f>
        <v>0</v>
      </c>
      <c r="J302" s="81" t="s">
        <v>99</v>
      </c>
      <c r="K302"/>
    </row>
    <row r="303" spans="2:11" hidden="1" x14ac:dyDescent="0.25">
      <c r="B303" s="96" t="s">
        <v>635</v>
      </c>
      <c r="C303" s="97" t="s">
        <v>636</v>
      </c>
      <c r="D303" s="85" t="s">
        <v>42</v>
      </c>
      <c r="E303" s="98">
        <v>80</v>
      </c>
      <c r="F303" s="99">
        <v>1.27</v>
      </c>
      <c r="G303" s="85"/>
      <c r="H303" s="100"/>
      <c r="I303" s="101">
        <f>H303*F303</f>
        <v>0</v>
      </c>
      <c r="J303" s="81" t="s">
        <v>99</v>
      </c>
      <c r="K303"/>
    </row>
    <row r="304" spans="2:11" hidden="1" x14ac:dyDescent="0.25">
      <c r="B304" s="73" t="s">
        <v>637</v>
      </c>
      <c r="C304" s="74" t="s">
        <v>638</v>
      </c>
      <c r="D304" s="75" t="s">
        <v>42</v>
      </c>
      <c r="E304" s="76">
        <v>80</v>
      </c>
      <c r="F304" s="77">
        <v>1.27</v>
      </c>
      <c r="G304" s="85"/>
      <c r="H304" s="86"/>
      <c r="I304" s="80">
        <f>H304*F304</f>
        <v>0</v>
      </c>
      <c r="J304" s="81" t="s">
        <v>99</v>
      </c>
      <c r="K304"/>
    </row>
    <row r="305" spans="2:11" x14ac:dyDescent="0.25">
      <c r="B305" s="73" t="s">
        <v>639</v>
      </c>
      <c r="C305" s="74" t="s">
        <v>640</v>
      </c>
      <c r="D305" s="75" t="s">
        <v>42</v>
      </c>
      <c r="E305" s="76">
        <v>80</v>
      </c>
      <c r="F305" s="77">
        <v>1.27</v>
      </c>
      <c r="G305" s="85"/>
      <c r="H305" s="86"/>
      <c r="I305" s="80">
        <f>H305*F305</f>
        <v>0</v>
      </c>
      <c r="J305" s="81"/>
      <c r="K305"/>
    </row>
    <row r="306" spans="2:11" hidden="1" x14ac:dyDescent="0.25">
      <c r="B306" s="73" t="s">
        <v>641</v>
      </c>
      <c r="C306" s="74" t="s">
        <v>642</v>
      </c>
      <c r="D306" s="75" t="s">
        <v>42</v>
      </c>
      <c r="E306" s="76">
        <v>80</v>
      </c>
      <c r="F306" s="77">
        <v>4.3199999999999994</v>
      </c>
      <c r="G306" s="85"/>
      <c r="H306" s="86"/>
      <c r="I306" s="80">
        <f>H306*F306</f>
        <v>0</v>
      </c>
      <c r="J306" s="81" t="s">
        <v>99</v>
      </c>
      <c r="K306"/>
    </row>
    <row r="307" spans="2:11" hidden="1" x14ac:dyDescent="0.25">
      <c r="B307" s="73" t="s">
        <v>643</v>
      </c>
      <c r="C307" s="74" t="s">
        <v>644</v>
      </c>
      <c r="D307" s="75" t="s">
        <v>42</v>
      </c>
      <c r="E307" s="76">
        <v>80</v>
      </c>
      <c r="F307" s="77">
        <v>4.3199999999999994</v>
      </c>
      <c r="G307" s="85"/>
      <c r="H307" s="86"/>
      <c r="I307" s="80">
        <f>H307*F307</f>
        <v>0</v>
      </c>
      <c r="J307" s="81" t="s">
        <v>99</v>
      </c>
      <c r="K307"/>
    </row>
    <row r="308" spans="2:11" hidden="1" x14ac:dyDescent="0.25">
      <c r="B308" s="96" t="s">
        <v>645</v>
      </c>
      <c r="C308" s="97" t="s">
        <v>646</v>
      </c>
      <c r="D308" s="85" t="s">
        <v>42</v>
      </c>
      <c r="E308" s="98">
        <v>80</v>
      </c>
      <c r="F308" s="99">
        <v>4.3199999999999994</v>
      </c>
      <c r="G308" s="85"/>
      <c r="H308" s="100"/>
      <c r="I308" s="101">
        <f>H308*F308</f>
        <v>0</v>
      </c>
      <c r="J308" s="81" t="s">
        <v>99</v>
      </c>
      <c r="K308"/>
    </row>
    <row r="309" spans="2:11" hidden="1" x14ac:dyDescent="0.25">
      <c r="B309" s="102" t="s">
        <v>647</v>
      </c>
      <c r="C309" s="97" t="s">
        <v>648</v>
      </c>
      <c r="D309" s="85" t="s">
        <v>42</v>
      </c>
      <c r="E309" s="98">
        <v>80</v>
      </c>
      <c r="F309" s="99">
        <v>4.3199999999999994</v>
      </c>
      <c r="G309" s="85"/>
      <c r="H309" s="100"/>
      <c r="I309" s="101">
        <f>H309*F309</f>
        <v>0</v>
      </c>
      <c r="J309" s="81" t="s">
        <v>99</v>
      </c>
      <c r="K309"/>
    </row>
    <row r="310" spans="2:11" hidden="1" x14ac:dyDescent="0.25">
      <c r="B310" s="102" t="s">
        <v>649</v>
      </c>
      <c r="C310" s="97" t="s">
        <v>650</v>
      </c>
      <c r="D310" s="85" t="s">
        <v>42</v>
      </c>
      <c r="E310" s="98">
        <v>80</v>
      </c>
      <c r="F310" s="99">
        <v>4.3199999999999994</v>
      </c>
      <c r="G310" s="85"/>
      <c r="H310" s="100"/>
      <c r="I310" s="101">
        <f>H310*F310</f>
        <v>0</v>
      </c>
      <c r="J310" s="81" t="s">
        <v>99</v>
      </c>
      <c r="K310"/>
    </row>
    <row r="311" spans="2:11" hidden="1" x14ac:dyDescent="0.25">
      <c r="B311" s="102" t="s">
        <v>651</v>
      </c>
      <c r="C311" s="97" t="s">
        <v>652</v>
      </c>
      <c r="D311" s="85" t="s">
        <v>53</v>
      </c>
      <c r="E311" s="98">
        <v>45</v>
      </c>
      <c r="F311" s="99">
        <v>7.4799999999999995</v>
      </c>
      <c r="G311" s="85"/>
      <c r="H311" s="100"/>
      <c r="I311" s="101">
        <f>H311*F311</f>
        <v>0</v>
      </c>
      <c r="J311" s="81" t="s">
        <v>99</v>
      </c>
      <c r="K311"/>
    </row>
    <row r="312" spans="2:11" hidden="1" x14ac:dyDescent="0.25">
      <c r="B312" s="102" t="s">
        <v>653</v>
      </c>
      <c r="C312" s="97" t="s">
        <v>654</v>
      </c>
      <c r="D312" s="85" t="s">
        <v>42</v>
      </c>
      <c r="E312" s="98">
        <v>80</v>
      </c>
      <c r="F312" s="99">
        <v>4.3199999999999994</v>
      </c>
      <c r="G312" s="85"/>
      <c r="H312" s="100"/>
      <c r="I312" s="101">
        <f>H312*F312</f>
        <v>0</v>
      </c>
      <c r="J312" s="81" t="s">
        <v>99</v>
      </c>
      <c r="K312"/>
    </row>
    <row r="313" spans="2:11" x14ac:dyDescent="0.25">
      <c r="B313" s="73" t="s">
        <v>655</v>
      </c>
      <c r="C313" s="74" t="s">
        <v>656</v>
      </c>
      <c r="D313" s="75" t="s">
        <v>53</v>
      </c>
      <c r="E313" s="76">
        <v>45</v>
      </c>
      <c r="F313" s="77">
        <v>7.4799999999999995</v>
      </c>
      <c r="G313" s="85"/>
      <c r="H313" s="86"/>
      <c r="I313" s="80">
        <f>H313*F313</f>
        <v>0</v>
      </c>
      <c r="J313" s="81"/>
      <c r="K313"/>
    </row>
    <row r="314" spans="2:11" hidden="1" x14ac:dyDescent="0.25">
      <c r="B314" s="96" t="s">
        <v>657</v>
      </c>
      <c r="C314" s="97" t="s">
        <v>658</v>
      </c>
      <c r="D314" s="85" t="s">
        <v>42</v>
      </c>
      <c r="E314" s="98">
        <v>80</v>
      </c>
      <c r="F314" s="99">
        <v>4.3199999999999994</v>
      </c>
      <c r="G314" s="85"/>
      <c r="H314" s="100"/>
      <c r="I314" s="101">
        <f>H314*F314</f>
        <v>0</v>
      </c>
      <c r="J314" s="81" t="s">
        <v>99</v>
      </c>
      <c r="K314"/>
    </row>
    <row r="315" spans="2:11" hidden="1" x14ac:dyDescent="0.25">
      <c r="B315" s="73" t="s">
        <v>659</v>
      </c>
      <c r="C315" s="74" t="s">
        <v>660</v>
      </c>
      <c r="D315" s="75" t="s">
        <v>53</v>
      </c>
      <c r="E315" s="76">
        <v>45</v>
      </c>
      <c r="F315" s="77">
        <v>7.4799999999999995</v>
      </c>
      <c r="G315" s="85"/>
      <c r="H315" s="86"/>
      <c r="I315" s="80">
        <f>H315*F315</f>
        <v>0</v>
      </c>
      <c r="J315" s="81" t="s">
        <v>99</v>
      </c>
      <c r="K315"/>
    </row>
    <row r="316" spans="2:11" hidden="1" x14ac:dyDescent="0.25">
      <c r="B316" s="96" t="s">
        <v>661</v>
      </c>
      <c r="C316" s="97" t="s">
        <v>662</v>
      </c>
      <c r="D316" s="85" t="s">
        <v>42</v>
      </c>
      <c r="E316" s="98">
        <v>80</v>
      </c>
      <c r="F316" s="99">
        <v>4.3199999999999994</v>
      </c>
      <c r="G316" s="85"/>
      <c r="H316" s="100"/>
      <c r="I316" s="101">
        <f>H316*F316</f>
        <v>0</v>
      </c>
      <c r="J316" s="81" t="s">
        <v>99</v>
      </c>
      <c r="K316"/>
    </row>
    <row r="317" spans="2:11" hidden="1" x14ac:dyDescent="0.25">
      <c r="B317" s="73" t="s">
        <v>663</v>
      </c>
      <c r="C317" s="74" t="s">
        <v>664</v>
      </c>
      <c r="D317" s="75" t="s">
        <v>172</v>
      </c>
      <c r="E317" s="76">
        <v>75</v>
      </c>
      <c r="F317" s="77">
        <v>1.1499999999999999</v>
      </c>
      <c r="G317" s="85"/>
      <c r="H317" s="86"/>
      <c r="I317" s="80">
        <f>H317*F317</f>
        <v>0</v>
      </c>
      <c r="J317" s="81" t="s">
        <v>99</v>
      </c>
      <c r="K317"/>
    </row>
    <row r="318" spans="2:11" x14ac:dyDescent="0.25">
      <c r="B318" s="73" t="s">
        <v>665</v>
      </c>
      <c r="C318" s="74" t="s">
        <v>666</v>
      </c>
      <c r="D318" s="75" t="s">
        <v>172</v>
      </c>
      <c r="E318" s="76">
        <v>75</v>
      </c>
      <c r="F318" s="77">
        <v>1.1499999999999999</v>
      </c>
      <c r="G318" s="85"/>
      <c r="H318" s="86"/>
      <c r="I318" s="80">
        <f>H318*F318</f>
        <v>0</v>
      </c>
      <c r="J318" s="81"/>
      <c r="K318"/>
    </row>
    <row r="319" spans="2:11" hidden="1" x14ac:dyDescent="0.25">
      <c r="B319" s="96" t="s">
        <v>663</v>
      </c>
      <c r="C319" s="97" t="s">
        <v>664</v>
      </c>
      <c r="D319" s="85" t="s">
        <v>172</v>
      </c>
      <c r="E319" s="98">
        <v>75</v>
      </c>
      <c r="F319" s="99">
        <v>1.1499999999999999</v>
      </c>
      <c r="G319" s="85"/>
      <c r="H319" s="100"/>
      <c r="I319" s="101">
        <f>H319*F319</f>
        <v>0</v>
      </c>
      <c r="J319" s="81" t="s">
        <v>99</v>
      </c>
      <c r="K319"/>
    </row>
    <row r="320" spans="2:11" hidden="1" x14ac:dyDescent="0.25">
      <c r="B320" s="73" t="s">
        <v>667</v>
      </c>
      <c r="C320" s="74" t="s">
        <v>668</v>
      </c>
      <c r="D320" s="75" t="s">
        <v>172</v>
      </c>
      <c r="E320" s="76">
        <v>75</v>
      </c>
      <c r="F320" s="77">
        <v>2.25</v>
      </c>
      <c r="G320" s="85"/>
      <c r="H320" s="86"/>
      <c r="I320" s="80">
        <f>H320*F320</f>
        <v>0</v>
      </c>
      <c r="J320" s="81" t="s">
        <v>99</v>
      </c>
      <c r="K320"/>
    </row>
    <row r="321" spans="2:11" hidden="1" x14ac:dyDescent="0.25">
      <c r="B321" s="73" t="s">
        <v>669</v>
      </c>
      <c r="C321" s="74" t="s">
        <v>670</v>
      </c>
      <c r="D321" s="75" t="s">
        <v>172</v>
      </c>
      <c r="E321" s="76">
        <v>75</v>
      </c>
      <c r="F321" s="77">
        <v>2.25</v>
      </c>
      <c r="G321" s="85"/>
      <c r="H321" s="86"/>
      <c r="I321" s="80">
        <f>H321*F321</f>
        <v>0</v>
      </c>
      <c r="J321" s="81" t="s">
        <v>99</v>
      </c>
      <c r="K321"/>
    </row>
    <row r="322" spans="2:11" hidden="1" x14ac:dyDescent="0.25">
      <c r="B322" s="73" t="s">
        <v>671</v>
      </c>
      <c r="C322" s="74" t="s">
        <v>672</v>
      </c>
      <c r="D322" s="75" t="s">
        <v>172</v>
      </c>
      <c r="E322" s="76">
        <v>75</v>
      </c>
      <c r="F322" s="77">
        <v>2.25</v>
      </c>
      <c r="G322" s="85"/>
      <c r="H322" s="86"/>
      <c r="I322" s="80">
        <f>H322*F322</f>
        <v>0</v>
      </c>
      <c r="J322" s="81" t="s">
        <v>99</v>
      </c>
      <c r="K322"/>
    </row>
    <row r="323" spans="2:11" hidden="1" x14ac:dyDescent="0.25">
      <c r="B323" s="73" t="s">
        <v>673</v>
      </c>
      <c r="C323" s="74" t="s">
        <v>674</v>
      </c>
      <c r="D323" s="75" t="s">
        <v>172</v>
      </c>
      <c r="E323" s="76">
        <v>75</v>
      </c>
      <c r="F323" s="77">
        <v>2.25</v>
      </c>
      <c r="G323" s="85"/>
      <c r="H323" s="86"/>
      <c r="I323" s="80">
        <f>H323*F323</f>
        <v>0</v>
      </c>
      <c r="J323" s="81" t="s">
        <v>99</v>
      </c>
      <c r="K323"/>
    </row>
    <row r="324" spans="2:11" hidden="1" x14ac:dyDescent="0.25">
      <c r="B324" s="73" t="s">
        <v>675</v>
      </c>
      <c r="C324" s="74" t="s">
        <v>676</v>
      </c>
      <c r="D324" s="75" t="s">
        <v>172</v>
      </c>
      <c r="E324" s="76">
        <v>75</v>
      </c>
      <c r="F324" s="77">
        <v>2.25</v>
      </c>
      <c r="G324" s="85"/>
      <c r="H324" s="86"/>
      <c r="I324" s="80">
        <f>H324*F324</f>
        <v>0</v>
      </c>
      <c r="J324" s="81" t="s">
        <v>99</v>
      </c>
      <c r="K324"/>
    </row>
    <row r="325" spans="2:11" hidden="1" x14ac:dyDescent="0.25">
      <c r="B325" s="73" t="s">
        <v>677</v>
      </c>
      <c r="C325" s="74" t="s">
        <v>678</v>
      </c>
      <c r="D325" s="75" t="s">
        <v>172</v>
      </c>
      <c r="E325" s="76">
        <v>75</v>
      </c>
      <c r="F325" s="77">
        <v>2.25</v>
      </c>
      <c r="G325" s="85"/>
      <c r="H325" s="86"/>
      <c r="I325" s="80">
        <f>H325*F325</f>
        <v>0</v>
      </c>
      <c r="J325" s="81" t="s">
        <v>99</v>
      </c>
      <c r="K325"/>
    </row>
    <row r="326" spans="2:11" hidden="1" x14ac:dyDescent="0.25">
      <c r="B326" s="73" t="s">
        <v>679</v>
      </c>
      <c r="C326" s="74" t="s">
        <v>680</v>
      </c>
      <c r="D326" s="75" t="s">
        <v>172</v>
      </c>
      <c r="E326" s="76">
        <v>75</v>
      </c>
      <c r="F326" s="77">
        <v>2.25</v>
      </c>
      <c r="G326" s="85"/>
      <c r="H326" s="86"/>
      <c r="I326" s="80">
        <f>H326*F326</f>
        <v>0</v>
      </c>
      <c r="J326" s="81" t="s">
        <v>99</v>
      </c>
      <c r="K326"/>
    </row>
    <row r="327" spans="2:11" hidden="1" x14ac:dyDescent="0.25">
      <c r="B327" s="73" t="s">
        <v>681</v>
      </c>
      <c r="C327" s="74" t="s">
        <v>682</v>
      </c>
      <c r="D327" s="75" t="s">
        <v>172</v>
      </c>
      <c r="E327" s="76">
        <v>75</v>
      </c>
      <c r="F327" s="77">
        <v>2.25</v>
      </c>
      <c r="G327" s="85"/>
      <c r="H327" s="86"/>
      <c r="I327" s="80">
        <f>H327*F327</f>
        <v>0</v>
      </c>
      <c r="J327" s="81" t="s">
        <v>99</v>
      </c>
      <c r="K327"/>
    </row>
    <row r="328" spans="2:11" x14ac:dyDescent="0.25">
      <c r="B328" s="73" t="s">
        <v>683</v>
      </c>
      <c r="C328" s="74" t="s">
        <v>684</v>
      </c>
      <c r="D328" s="75" t="s">
        <v>172</v>
      </c>
      <c r="E328" s="76">
        <v>75</v>
      </c>
      <c r="F328" s="77">
        <v>0.98</v>
      </c>
      <c r="G328" s="85"/>
      <c r="H328" s="86"/>
      <c r="I328" s="80">
        <f>H328*F328</f>
        <v>0</v>
      </c>
      <c r="J328" s="81"/>
      <c r="K328"/>
    </row>
    <row r="329" spans="2:11" hidden="1" x14ac:dyDescent="0.25">
      <c r="B329" s="104" t="s">
        <v>685</v>
      </c>
      <c r="C329" s="74" t="s">
        <v>686</v>
      </c>
      <c r="D329" s="75" t="s">
        <v>172</v>
      </c>
      <c r="E329" s="76">
        <v>75</v>
      </c>
      <c r="F329" s="77">
        <v>0.98</v>
      </c>
      <c r="G329" s="85"/>
      <c r="H329" s="86"/>
      <c r="I329" s="80">
        <f>H329*F329</f>
        <v>0</v>
      </c>
      <c r="J329" s="81" t="s">
        <v>99</v>
      </c>
      <c r="K329"/>
    </row>
    <row r="330" spans="2:11" hidden="1" x14ac:dyDescent="0.25">
      <c r="B330" s="73" t="s">
        <v>687</v>
      </c>
      <c r="C330" s="74" t="s">
        <v>688</v>
      </c>
      <c r="D330" s="75" t="s">
        <v>172</v>
      </c>
      <c r="E330" s="76">
        <v>75</v>
      </c>
      <c r="F330" s="77">
        <v>2.25</v>
      </c>
      <c r="G330" s="85"/>
      <c r="H330" s="86"/>
      <c r="I330" s="80">
        <f>H330*F330</f>
        <v>0</v>
      </c>
      <c r="J330" s="81" t="s">
        <v>99</v>
      </c>
      <c r="K330"/>
    </row>
    <row r="331" spans="2:11" hidden="1" x14ac:dyDescent="0.25">
      <c r="B331" s="73" t="s">
        <v>689</v>
      </c>
      <c r="C331" s="74" t="s">
        <v>690</v>
      </c>
      <c r="D331" s="75" t="s">
        <v>172</v>
      </c>
      <c r="E331" s="76">
        <v>75</v>
      </c>
      <c r="F331" s="77">
        <v>2.25</v>
      </c>
      <c r="G331" s="85"/>
      <c r="H331" s="86"/>
      <c r="I331" s="80">
        <f>H331*F331</f>
        <v>0</v>
      </c>
      <c r="J331" s="81" t="s">
        <v>99</v>
      </c>
      <c r="K331"/>
    </row>
    <row r="332" spans="2:11" hidden="1" x14ac:dyDescent="0.25">
      <c r="B332" s="73" t="s">
        <v>691</v>
      </c>
      <c r="C332" s="74" t="s">
        <v>692</v>
      </c>
      <c r="D332" s="75" t="s">
        <v>172</v>
      </c>
      <c r="E332" s="76">
        <v>75</v>
      </c>
      <c r="F332" s="77">
        <v>2.25</v>
      </c>
      <c r="G332" s="85"/>
      <c r="H332" s="86"/>
      <c r="I332" s="80">
        <f>H332*F332</f>
        <v>0</v>
      </c>
      <c r="J332" s="81" t="s">
        <v>99</v>
      </c>
      <c r="K332"/>
    </row>
    <row r="333" spans="2:11" x14ac:dyDescent="0.25">
      <c r="B333" s="73" t="s">
        <v>693</v>
      </c>
      <c r="C333" s="74" t="s">
        <v>694</v>
      </c>
      <c r="D333" s="75" t="s">
        <v>172</v>
      </c>
      <c r="E333" s="76">
        <v>75</v>
      </c>
      <c r="F333" s="77">
        <v>2.25</v>
      </c>
      <c r="G333" s="85"/>
      <c r="H333" s="86"/>
      <c r="I333" s="80">
        <f>H333*F333</f>
        <v>0</v>
      </c>
      <c r="J333" s="81"/>
      <c r="K333"/>
    </row>
    <row r="334" spans="2:11" hidden="1" x14ac:dyDescent="0.25">
      <c r="B334" s="73" t="s">
        <v>695</v>
      </c>
      <c r="C334" s="74" t="s">
        <v>696</v>
      </c>
      <c r="D334" s="75" t="s">
        <v>172</v>
      </c>
      <c r="E334" s="76">
        <v>75</v>
      </c>
      <c r="F334" s="77">
        <v>2.25</v>
      </c>
      <c r="G334" s="85"/>
      <c r="H334" s="86"/>
      <c r="I334" s="80">
        <f>H334*F334</f>
        <v>0</v>
      </c>
      <c r="J334" s="81" t="s">
        <v>99</v>
      </c>
      <c r="K334"/>
    </row>
    <row r="335" spans="2:11" hidden="1" x14ac:dyDescent="0.25">
      <c r="B335" s="73" t="s">
        <v>697</v>
      </c>
      <c r="C335" s="74" t="s">
        <v>698</v>
      </c>
      <c r="D335" s="75" t="s">
        <v>172</v>
      </c>
      <c r="E335" s="76">
        <v>75</v>
      </c>
      <c r="F335" s="77">
        <v>2.25</v>
      </c>
      <c r="G335" s="85"/>
      <c r="H335" s="86"/>
      <c r="I335" s="80">
        <f>H335*F335</f>
        <v>0</v>
      </c>
      <c r="J335" s="81" t="s">
        <v>99</v>
      </c>
      <c r="K335"/>
    </row>
    <row r="336" spans="2:11" hidden="1" x14ac:dyDescent="0.25">
      <c r="B336" s="73" t="s">
        <v>699</v>
      </c>
      <c r="C336" s="74" t="s">
        <v>700</v>
      </c>
      <c r="D336" s="75" t="s">
        <v>172</v>
      </c>
      <c r="E336" s="76">
        <v>75</v>
      </c>
      <c r="F336" s="77">
        <v>2.25</v>
      </c>
      <c r="G336" s="85"/>
      <c r="H336" s="86"/>
      <c r="I336" s="80">
        <f>H336*F336</f>
        <v>0</v>
      </c>
      <c r="J336" s="81" t="s">
        <v>99</v>
      </c>
      <c r="K336"/>
    </row>
    <row r="337" spans="2:11" hidden="1" x14ac:dyDescent="0.25">
      <c r="B337" s="73" t="s">
        <v>701</v>
      </c>
      <c r="C337" s="74" t="s">
        <v>702</v>
      </c>
      <c r="D337" s="75" t="s">
        <v>172</v>
      </c>
      <c r="E337" s="76">
        <v>75</v>
      </c>
      <c r="F337" s="77">
        <v>2.25</v>
      </c>
      <c r="G337" s="85"/>
      <c r="H337" s="86"/>
      <c r="I337" s="80">
        <f>H337*F337</f>
        <v>0</v>
      </c>
      <c r="J337" s="81" t="s">
        <v>99</v>
      </c>
      <c r="K337"/>
    </row>
    <row r="338" spans="2:11" x14ac:dyDescent="0.25">
      <c r="B338" s="73" t="s">
        <v>703</v>
      </c>
      <c r="C338" s="74" t="s">
        <v>704</v>
      </c>
      <c r="D338" s="75" t="s">
        <v>172</v>
      </c>
      <c r="E338" s="76">
        <v>75</v>
      </c>
      <c r="F338" s="77">
        <v>0.98</v>
      </c>
      <c r="G338" s="85"/>
      <c r="H338" s="86"/>
      <c r="I338" s="80">
        <f>H338*F338</f>
        <v>0</v>
      </c>
      <c r="J338" s="81"/>
      <c r="K338"/>
    </row>
    <row r="339" spans="2:11" hidden="1" x14ac:dyDescent="0.25">
      <c r="B339" s="102" t="s">
        <v>705</v>
      </c>
      <c r="C339" s="97" t="s">
        <v>706</v>
      </c>
      <c r="D339" s="85" t="s">
        <v>42</v>
      </c>
      <c r="E339" s="98">
        <v>80</v>
      </c>
      <c r="F339" s="99">
        <v>0.87</v>
      </c>
      <c r="G339" s="85"/>
      <c r="H339" s="100"/>
      <c r="I339" s="101">
        <f>H339*F339</f>
        <v>0</v>
      </c>
      <c r="J339" s="81" t="s">
        <v>99</v>
      </c>
      <c r="K339"/>
    </row>
    <row r="340" spans="2:11" hidden="1" x14ac:dyDescent="0.25">
      <c r="B340" s="102" t="s">
        <v>707</v>
      </c>
      <c r="C340" s="97" t="s">
        <v>708</v>
      </c>
      <c r="D340" s="85" t="s">
        <v>42</v>
      </c>
      <c r="E340" s="98">
        <v>80</v>
      </c>
      <c r="F340" s="99">
        <v>0.87</v>
      </c>
      <c r="G340" s="85"/>
      <c r="H340" s="100"/>
      <c r="I340" s="101">
        <f>H340*F340</f>
        <v>0</v>
      </c>
      <c r="J340" s="81" t="s">
        <v>99</v>
      </c>
      <c r="K340"/>
    </row>
    <row r="341" spans="2:11" x14ac:dyDescent="0.25">
      <c r="B341" s="73" t="s">
        <v>709</v>
      </c>
      <c r="C341" s="74" t="s">
        <v>710</v>
      </c>
      <c r="D341" s="75" t="s">
        <v>42</v>
      </c>
      <c r="E341" s="76">
        <v>80</v>
      </c>
      <c r="F341" s="77">
        <v>0.87</v>
      </c>
      <c r="G341" s="85"/>
      <c r="H341" s="86"/>
      <c r="I341" s="80">
        <f>H341*F341</f>
        <v>0</v>
      </c>
      <c r="J341" s="81"/>
      <c r="K341"/>
    </row>
    <row r="342" spans="2:11" hidden="1" x14ac:dyDescent="0.25">
      <c r="B342" s="73" t="s">
        <v>711</v>
      </c>
      <c r="C342" s="74" t="s">
        <v>712</v>
      </c>
      <c r="D342" s="75" t="s">
        <v>42</v>
      </c>
      <c r="E342" s="76">
        <v>80</v>
      </c>
      <c r="F342" s="77">
        <v>2.02</v>
      </c>
      <c r="G342" s="85"/>
      <c r="H342" s="86"/>
      <c r="I342" s="80">
        <f>H342*F342</f>
        <v>0</v>
      </c>
      <c r="J342" s="81" t="s">
        <v>99</v>
      </c>
      <c r="K342"/>
    </row>
    <row r="343" spans="2:11" hidden="1" x14ac:dyDescent="0.25">
      <c r="B343" s="73" t="s">
        <v>713</v>
      </c>
      <c r="C343" s="74" t="s">
        <v>714</v>
      </c>
      <c r="D343" s="75" t="s">
        <v>42</v>
      </c>
      <c r="E343" s="76">
        <v>80</v>
      </c>
      <c r="F343" s="77">
        <v>2.0199999999999996</v>
      </c>
      <c r="G343" s="85"/>
      <c r="H343" s="86"/>
      <c r="I343" s="80">
        <f>H343*F343</f>
        <v>0</v>
      </c>
      <c r="J343" s="81" t="s">
        <v>99</v>
      </c>
      <c r="K343"/>
    </row>
    <row r="344" spans="2:11" x14ac:dyDescent="0.25">
      <c r="B344" s="73" t="s">
        <v>715</v>
      </c>
      <c r="C344" s="74" t="s">
        <v>716</v>
      </c>
      <c r="D344" s="75" t="s">
        <v>42</v>
      </c>
      <c r="E344" s="76">
        <v>80</v>
      </c>
      <c r="F344" s="77">
        <v>1.21</v>
      </c>
      <c r="G344" s="85"/>
      <c r="H344" s="86"/>
      <c r="I344" s="80">
        <f>H344*F344</f>
        <v>0</v>
      </c>
      <c r="J344" s="81"/>
      <c r="K344"/>
    </row>
    <row r="345" spans="2:11" hidden="1" x14ac:dyDescent="0.25">
      <c r="B345" s="73" t="s">
        <v>717</v>
      </c>
      <c r="C345" s="74" t="s">
        <v>718</v>
      </c>
      <c r="D345" s="75" t="s">
        <v>42</v>
      </c>
      <c r="E345" s="76">
        <v>80</v>
      </c>
      <c r="F345" s="77">
        <v>1.21</v>
      </c>
      <c r="G345" s="85"/>
      <c r="H345" s="86"/>
      <c r="I345" s="80">
        <f>H345*F345</f>
        <v>0</v>
      </c>
      <c r="J345" s="81" t="s">
        <v>99</v>
      </c>
      <c r="K345"/>
    </row>
    <row r="346" spans="2:11" hidden="1" x14ac:dyDescent="0.25">
      <c r="B346" s="73" t="s">
        <v>719</v>
      </c>
      <c r="C346" s="74" t="s">
        <v>720</v>
      </c>
      <c r="D346" s="75" t="s">
        <v>42</v>
      </c>
      <c r="E346" s="76">
        <v>80</v>
      </c>
      <c r="F346" s="77">
        <v>1.21</v>
      </c>
      <c r="G346" s="85"/>
      <c r="H346" s="86"/>
      <c r="I346" s="80">
        <f>H346*F346</f>
        <v>0</v>
      </c>
      <c r="J346" s="81" t="s">
        <v>99</v>
      </c>
      <c r="K346"/>
    </row>
    <row r="347" spans="2:11" x14ac:dyDescent="0.25">
      <c r="B347" s="73" t="s">
        <v>721</v>
      </c>
      <c r="C347" s="74" t="s">
        <v>722</v>
      </c>
      <c r="D347" s="75" t="s">
        <v>42</v>
      </c>
      <c r="E347" s="76">
        <v>80</v>
      </c>
      <c r="F347" s="77">
        <v>1.21</v>
      </c>
      <c r="G347" s="85"/>
      <c r="H347" s="86"/>
      <c r="I347" s="80">
        <f>H347*F347</f>
        <v>0</v>
      </c>
      <c r="J347" s="81"/>
      <c r="K347"/>
    </row>
    <row r="348" spans="2:11" x14ac:dyDescent="0.25">
      <c r="B348" s="73" t="s">
        <v>723</v>
      </c>
      <c r="C348" s="74" t="s">
        <v>724</v>
      </c>
      <c r="D348" s="75" t="s">
        <v>42</v>
      </c>
      <c r="E348" s="76">
        <v>80</v>
      </c>
      <c r="F348" s="77">
        <v>1.21</v>
      </c>
      <c r="G348" s="85"/>
      <c r="H348" s="86"/>
      <c r="I348" s="80">
        <f>H348*F348</f>
        <v>0</v>
      </c>
      <c r="J348" s="81"/>
      <c r="K348"/>
    </row>
    <row r="349" spans="2:11" x14ac:dyDescent="0.25">
      <c r="B349" s="73" t="s">
        <v>725</v>
      </c>
      <c r="C349" s="74" t="s">
        <v>726</v>
      </c>
      <c r="D349" s="75" t="s">
        <v>42</v>
      </c>
      <c r="E349" s="76">
        <v>80</v>
      </c>
      <c r="F349" s="77">
        <v>1.21</v>
      </c>
      <c r="G349" s="85"/>
      <c r="H349" s="86"/>
      <c r="I349" s="80">
        <f>H349*F349</f>
        <v>0</v>
      </c>
      <c r="J349" s="81"/>
      <c r="K349"/>
    </row>
    <row r="350" spans="2:11" hidden="1" x14ac:dyDescent="0.25">
      <c r="B350" s="73" t="s">
        <v>727</v>
      </c>
      <c r="C350" s="74" t="s">
        <v>728</v>
      </c>
      <c r="D350" s="75" t="s">
        <v>42</v>
      </c>
      <c r="E350" s="76">
        <v>80</v>
      </c>
      <c r="F350" s="77">
        <v>1.21</v>
      </c>
      <c r="G350" s="85"/>
      <c r="H350" s="86"/>
      <c r="I350" s="80">
        <f>H350*F350</f>
        <v>0</v>
      </c>
      <c r="J350" s="81" t="s">
        <v>99</v>
      </c>
      <c r="K350"/>
    </row>
    <row r="351" spans="2:11" x14ac:dyDescent="0.25">
      <c r="B351" s="73" t="s">
        <v>729</v>
      </c>
      <c r="C351" s="74" t="s">
        <v>730</v>
      </c>
      <c r="D351" s="75" t="s">
        <v>42</v>
      </c>
      <c r="E351" s="76">
        <v>80</v>
      </c>
      <c r="F351" s="77">
        <v>1.21</v>
      </c>
      <c r="G351" s="85"/>
      <c r="H351" s="86"/>
      <c r="I351" s="80">
        <f>H351*F351</f>
        <v>0</v>
      </c>
      <c r="J351" s="81"/>
      <c r="K351"/>
    </row>
    <row r="352" spans="2:11" x14ac:dyDescent="0.25">
      <c r="B352" s="73" t="s">
        <v>731</v>
      </c>
      <c r="C352" s="74" t="s">
        <v>732</v>
      </c>
      <c r="D352" s="75" t="s">
        <v>42</v>
      </c>
      <c r="E352" s="76">
        <v>80</v>
      </c>
      <c r="F352" s="77">
        <v>2.0199999999999996</v>
      </c>
      <c r="G352" s="85"/>
      <c r="H352" s="86"/>
      <c r="I352" s="80">
        <f>H352*F352</f>
        <v>0</v>
      </c>
      <c r="J352" s="81"/>
      <c r="K352"/>
    </row>
    <row r="353" spans="2:11" hidden="1" x14ac:dyDescent="0.25">
      <c r="B353" s="73" t="s">
        <v>733</v>
      </c>
      <c r="C353" s="74" t="s">
        <v>734</v>
      </c>
      <c r="D353" s="75" t="s">
        <v>42</v>
      </c>
      <c r="E353" s="76">
        <v>80</v>
      </c>
      <c r="F353" s="77">
        <v>1.73</v>
      </c>
      <c r="G353" s="85"/>
      <c r="H353" s="86"/>
      <c r="I353" s="80">
        <f>H353*F353</f>
        <v>0</v>
      </c>
      <c r="J353" s="81" t="s">
        <v>99</v>
      </c>
      <c r="K353"/>
    </row>
    <row r="354" spans="2:11" x14ac:dyDescent="0.25">
      <c r="B354" s="102" t="s">
        <v>735</v>
      </c>
      <c r="C354" s="97" t="s">
        <v>736</v>
      </c>
      <c r="D354" s="85" t="s">
        <v>42</v>
      </c>
      <c r="E354" s="98">
        <v>80</v>
      </c>
      <c r="F354" s="99">
        <v>1.1499999999999999</v>
      </c>
      <c r="G354" s="85"/>
      <c r="H354" s="100"/>
      <c r="I354" s="101">
        <f>H354*F354</f>
        <v>0</v>
      </c>
      <c r="J354" s="81"/>
      <c r="K354"/>
    </row>
    <row r="355" spans="2:11" x14ac:dyDescent="0.25">
      <c r="B355" s="73" t="s">
        <v>737</v>
      </c>
      <c r="C355" s="74" t="s">
        <v>738</v>
      </c>
      <c r="D355" s="75" t="s">
        <v>53</v>
      </c>
      <c r="E355" s="76">
        <v>45</v>
      </c>
      <c r="F355" s="77">
        <v>3.8</v>
      </c>
      <c r="G355" s="85"/>
      <c r="H355" s="86"/>
      <c r="I355" s="80">
        <f>H355*F355</f>
        <v>0</v>
      </c>
      <c r="J355" s="81"/>
      <c r="K355"/>
    </row>
    <row r="356" spans="2:11" hidden="1" x14ac:dyDescent="0.25">
      <c r="B356" s="102" t="s">
        <v>739</v>
      </c>
      <c r="C356" s="97" t="s">
        <v>740</v>
      </c>
      <c r="D356" s="85" t="s">
        <v>42</v>
      </c>
      <c r="E356" s="98">
        <v>80</v>
      </c>
      <c r="F356" s="99">
        <v>1.1499999999999999</v>
      </c>
      <c r="G356" s="85"/>
      <c r="H356" s="100"/>
      <c r="I356" s="101">
        <f>H356*F356</f>
        <v>0</v>
      </c>
      <c r="J356" s="81" t="s">
        <v>99</v>
      </c>
      <c r="K356"/>
    </row>
    <row r="357" spans="2:11" hidden="1" x14ac:dyDescent="0.25">
      <c r="B357" s="73" t="s">
        <v>741</v>
      </c>
      <c r="C357" s="74" t="s">
        <v>742</v>
      </c>
      <c r="D357" s="75" t="s">
        <v>53</v>
      </c>
      <c r="E357" s="76">
        <v>45</v>
      </c>
      <c r="F357" s="77">
        <v>3.8</v>
      </c>
      <c r="G357" s="85"/>
      <c r="H357" s="86"/>
      <c r="I357" s="80">
        <f>H357*F357</f>
        <v>0</v>
      </c>
      <c r="J357" s="81" t="s">
        <v>99</v>
      </c>
      <c r="K357"/>
    </row>
    <row r="358" spans="2:11" hidden="1" x14ac:dyDescent="0.25">
      <c r="B358" s="96" t="s">
        <v>743</v>
      </c>
      <c r="C358" s="97" t="s">
        <v>744</v>
      </c>
      <c r="D358" s="85" t="s">
        <v>42</v>
      </c>
      <c r="E358" s="98">
        <v>80</v>
      </c>
      <c r="F358" s="99">
        <v>1.1499999999999999</v>
      </c>
      <c r="G358" s="85"/>
      <c r="H358" s="100"/>
      <c r="I358" s="101">
        <f>H358*F358</f>
        <v>0</v>
      </c>
      <c r="J358" s="81" t="s">
        <v>99</v>
      </c>
      <c r="K358"/>
    </row>
    <row r="359" spans="2:11" hidden="1" x14ac:dyDescent="0.25">
      <c r="B359" s="73" t="s">
        <v>745</v>
      </c>
      <c r="C359" s="74" t="s">
        <v>746</v>
      </c>
      <c r="D359" s="75" t="s">
        <v>42</v>
      </c>
      <c r="E359" s="76">
        <v>80</v>
      </c>
      <c r="F359" s="77">
        <v>1.1499999999999999</v>
      </c>
      <c r="G359" s="85"/>
      <c r="H359" s="86"/>
      <c r="I359" s="80">
        <f>H359*F359</f>
        <v>0</v>
      </c>
      <c r="J359" s="81" t="s">
        <v>99</v>
      </c>
      <c r="K359"/>
    </row>
    <row r="360" spans="2:11" hidden="1" x14ac:dyDescent="0.25">
      <c r="B360" s="73" t="s">
        <v>747</v>
      </c>
      <c r="C360" s="74" t="s">
        <v>748</v>
      </c>
      <c r="D360" s="75" t="s">
        <v>42</v>
      </c>
      <c r="E360" s="76">
        <v>80</v>
      </c>
      <c r="F360" s="77">
        <v>1.1499999999999999</v>
      </c>
      <c r="G360" s="85"/>
      <c r="H360" s="86"/>
      <c r="I360" s="80">
        <f>H360*F360</f>
        <v>0</v>
      </c>
      <c r="J360" s="81" t="s">
        <v>99</v>
      </c>
      <c r="K360"/>
    </row>
    <row r="361" spans="2:11" hidden="1" x14ac:dyDescent="0.25">
      <c r="B361" s="102" t="s">
        <v>749</v>
      </c>
      <c r="C361" s="97" t="s">
        <v>750</v>
      </c>
      <c r="D361" s="85" t="s">
        <v>42</v>
      </c>
      <c r="E361" s="98">
        <v>80</v>
      </c>
      <c r="F361" s="99">
        <v>1.67</v>
      </c>
      <c r="G361" s="85"/>
      <c r="H361" s="100"/>
      <c r="I361" s="101">
        <f>H361*F361</f>
        <v>0</v>
      </c>
      <c r="J361" s="81" t="s">
        <v>99</v>
      </c>
      <c r="K361"/>
    </row>
    <row r="362" spans="2:11" x14ac:dyDescent="0.25">
      <c r="B362" s="73" t="s">
        <v>751</v>
      </c>
      <c r="C362" s="74" t="s">
        <v>752</v>
      </c>
      <c r="D362" s="75" t="s">
        <v>42</v>
      </c>
      <c r="E362" s="76">
        <v>80</v>
      </c>
      <c r="F362" s="77">
        <v>1.67</v>
      </c>
      <c r="G362" s="85"/>
      <c r="H362" s="86"/>
      <c r="I362" s="80">
        <f>H362*F362</f>
        <v>0</v>
      </c>
      <c r="J362" s="81"/>
      <c r="K362"/>
    </row>
    <row r="363" spans="2:11" hidden="1" x14ac:dyDescent="0.25">
      <c r="B363" s="102" t="s">
        <v>753</v>
      </c>
      <c r="C363" s="97" t="s">
        <v>754</v>
      </c>
      <c r="D363" s="85" t="s">
        <v>42</v>
      </c>
      <c r="E363" s="98">
        <v>80</v>
      </c>
      <c r="F363" s="99">
        <v>1.67</v>
      </c>
      <c r="G363" s="85"/>
      <c r="H363" s="100"/>
      <c r="I363" s="101">
        <f>H363*F363</f>
        <v>0</v>
      </c>
      <c r="J363" s="81" t="s">
        <v>99</v>
      </c>
      <c r="K363"/>
    </row>
    <row r="364" spans="2:11" hidden="1" x14ac:dyDescent="0.25">
      <c r="B364" s="96" t="s">
        <v>755</v>
      </c>
      <c r="C364" s="97" t="s">
        <v>756</v>
      </c>
      <c r="D364" s="85" t="s">
        <v>42</v>
      </c>
      <c r="E364" s="98">
        <v>80</v>
      </c>
      <c r="F364" s="99">
        <v>1.67</v>
      </c>
      <c r="G364" s="85"/>
      <c r="H364" s="100"/>
      <c r="I364" s="101">
        <f>H364*F364</f>
        <v>0</v>
      </c>
      <c r="J364" s="81" t="s">
        <v>99</v>
      </c>
      <c r="K364"/>
    </row>
    <row r="365" spans="2:11" hidden="1" x14ac:dyDescent="0.25">
      <c r="B365" s="96" t="s">
        <v>757</v>
      </c>
      <c r="C365" s="97" t="s">
        <v>758</v>
      </c>
      <c r="D365" s="85" t="s">
        <v>53</v>
      </c>
      <c r="E365" s="98">
        <v>45</v>
      </c>
      <c r="F365" s="99">
        <v>3.8</v>
      </c>
      <c r="G365" s="85"/>
      <c r="H365" s="100"/>
      <c r="I365" s="101">
        <f>H365*F365</f>
        <v>0</v>
      </c>
      <c r="J365" s="81" t="s">
        <v>99</v>
      </c>
      <c r="K365"/>
    </row>
    <row r="366" spans="2:11" hidden="1" x14ac:dyDescent="0.25">
      <c r="B366" s="96" t="s">
        <v>759</v>
      </c>
      <c r="C366" s="97" t="s">
        <v>760</v>
      </c>
      <c r="D366" s="85" t="s">
        <v>42</v>
      </c>
      <c r="E366" s="98">
        <v>80</v>
      </c>
      <c r="F366" s="99">
        <v>1.1499999999999999</v>
      </c>
      <c r="G366" s="85"/>
      <c r="H366" s="100"/>
      <c r="I366" s="101">
        <f>H366*F366</f>
        <v>0</v>
      </c>
      <c r="J366" s="81" t="s">
        <v>99</v>
      </c>
      <c r="K366"/>
    </row>
    <row r="367" spans="2:11" x14ac:dyDescent="0.25">
      <c r="B367" s="73" t="s">
        <v>761</v>
      </c>
      <c r="C367" s="74" t="s">
        <v>762</v>
      </c>
      <c r="D367" s="75" t="s">
        <v>42</v>
      </c>
      <c r="E367" s="76">
        <v>80</v>
      </c>
      <c r="F367" s="77">
        <v>1.67</v>
      </c>
      <c r="G367" s="85"/>
      <c r="H367" s="86"/>
      <c r="I367" s="80">
        <f>H367*F367</f>
        <v>0</v>
      </c>
      <c r="J367" s="81"/>
      <c r="K367"/>
    </row>
    <row r="368" spans="2:11" hidden="1" x14ac:dyDescent="0.25">
      <c r="B368" s="96" t="s">
        <v>763</v>
      </c>
      <c r="C368" s="97" t="s">
        <v>764</v>
      </c>
      <c r="D368" s="85" t="s">
        <v>42</v>
      </c>
      <c r="E368" s="98">
        <v>80</v>
      </c>
      <c r="F368" s="99">
        <v>1.67</v>
      </c>
      <c r="G368" s="85"/>
      <c r="H368" s="100"/>
      <c r="I368" s="101">
        <f>H368*F368</f>
        <v>0</v>
      </c>
      <c r="J368" s="81" t="s">
        <v>99</v>
      </c>
      <c r="K368"/>
    </row>
    <row r="369" spans="2:11" x14ac:dyDescent="0.25">
      <c r="B369" s="96" t="s">
        <v>765</v>
      </c>
      <c r="C369" s="97" t="s">
        <v>766</v>
      </c>
      <c r="D369" s="85" t="s">
        <v>53</v>
      </c>
      <c r="E369" s="98">
        <v>45</v>
      </c>
      <c r="F369" s="99">
        <v>3.8</v>
      </c>
      <c r="G369" s="85"/>
      <c r="H369" s="100"/>
      <c r="I369" s="101">
        <f>H369*F369</f>
        <v>0</v>
      </c>
      <c r="J369" s="81"/>
      <c r="K369"/>
    </row>
    <row r="370" spans="2:11" hidden="1" x14ac:dyDescent="0.25">
      <c r="B370" s="96" t="s">
        <v>767</v>
      </c>
      <c r="C370" s="97" t="s">
        <v>768</v>
      </c>
      <c r="D370" s="85" t="s">
        <v>53</v>
      </c>
      <c r="E370" s="98">
        <v>45</v>
      </c>
      <c r="F370" s="99">
        <v>3.8</v>
      </c>
      <c r="G370" s="85"/>
      <c r="H370" s="100"/>
      <c r="I370" s="101">
        <f>H370*F370</f>
        <v>0</v>
      </c>
      <c r="J370" s="81" t="s">
        <v>99</v>
      </c>
      <c r="K370"/>
    </row>
    <row r="371" spans="2:11" hidden="1" x14ac:dyDescent="0.25">
      <c r="B371" s="96" t="s">
        <v>769</v>
      </c>
      <c r="C371" s="97" t="s">
        <v>770</v>
      </c>
      <c r="D371" s="85" t="s">
        <v>42</v>
      </c>
      <c r="E371" s="98">
        <v>80</v>
      </c>
      <c r="F371" s="99">
        <v>1.1499999999999999</v>
      </c>
      <c r="G371" s="85"/>
      <c r="H371" s="100"/>
      <c r="I371" s="101">
        <f>H371*F371</f>
        <v>0</v>
      </c>
      <c r="J371" s="81" t="s">
        <v>99</v>
      </c>
      <c r="K371"/>
    </row>
    <row r="372" spans="2:11" hidden="1" x14ac:dyDescent="0.25">
      <c r="B372" s="102" t="s">
        <v>771</v>
      </c>
      <c r="C372" s="97" t="s">
        <v>772</v>
      </c>
      <c r="D372" s="85" t="s">
        <v>42</v>
      </c>
      <c r="E372" s="98">
        <v>80</v>
      </c>
      <c r="F372" s="99">
        <v>1.1499999999999999</v>
      </c>
      <c r="G372" s="85"/>
      <c r="H372" s="100"/>
      <c r="I372" s="101">
        <f>H372*F372</f>
        <v>0</v>
      </c>
      <c r="J372" s="81" t="s">
        <v>99</v>
      </c>
      <c r="K372"/>
    </row>
    <row r="373" spans="2:11" hidden="1" x14ac:dyDescent="0.25">
      <c r="B373" s="102" t="s">
        <v>773</v>
      </c>
      <c r="C373" s="97" t="s">
        <v>774</v>
      </c>
      <c r="D373" s="85" t="s">
        <v>42</v>
      </c>
      <c r="E373" s="98">
        <v>80</v>
      </c>
      <c r="F373" s="99">
        <v>1.1499999999999999</v>
      </c>
      <c r="G373" s="85"/>
      <c r="H373" s="100"/>
      <c r="I373" s="101">
        <f>H373*F373</f>
        <v>0</v>
      </c>
      <c r="J373" s="81" t="s">
        <v>99</v>
      </c>
      <c r="K373"/>
    </row>
    <row r="374" spans="2:11" x14ac:dyDescent="0.25">
      <c r="B374" s="73" t="s">
        <v>775</v>
      </c>
      <c r="C374" s="74" t="s">
        <v>776</v>
      </c>
      <c r="D374" s="75" t="s">
        <v>42</v>
      </c>
      <c r="E374" s="76">
        <v>80</v>
      </c>
      <c r="F374" s="77">
        <v>1.1499999999999999</v>
      </c>
      <c r="G374" s="85"/>
      <c r="H374" s="86"/>
      <c r="I374" s="80">
        <f>H374*F374</f>
        <v>0</v>
      </c>
      <c r="J374" s="81"/>
      <c r="K374"/>
    </row>
    <row r="375" spans="2:11" hidden="1" x14ac:dyDescent="0.25">
      <c r="B375" s="96" t="s">
        <v>777</v>
      </c>
      <c r="C375" s="97" t="s">
        <v>778</v>
      </c>
      <c r="D375" s="85" t="s">
        <v>42</v>
      </c>
      <c r="E375" s="98">
        <v>80</v>
      </c>
      <c r="F375" s="99">
        <v>1.67</v>
      </c>
      <c r="G375" s="85"/>
      <c r="H375" s="100"/>
      <c r="I375" s="101">
        <f>H375*F375</f>
        <v>0</v>
      </c>
      <c r="J375" s="81" t="s">
        <v>99</v>
      </c>
      <c r="K375"/>
    </row>
    <row r="376" spans="2:11" hidden="1" x14ac:dyDescent="0.25">
      <c r="B376" s="96" t="s">
        <v>779</v>
      </c>
      <c r="C376" s="97" t="s">
        <v>780</v>
      </c>
      <c r="D376" s="85" t="s">
        <v>53</v>
      </c>
      <c r="E376" s="98">
        <v>45</v>
      </c>
      <c r="F376" s="99">
        <v>3.8</v>
      </c>
      <c r="G376" s="85"/>
      <c r="H376" s="100"/>
      <c r="I376" s="101">
        <f>H376*F376</f>
        <v>0</v>
      </c>
      <c r="J376" s="81" t="s">
        <v>99</v>
      </c>
      <c r="K376"/>
    </row>
    <row r="377" spans="2:11" hidden="1" x14ac:dyDescent="0.25">
      <c r="B377" s="73" t="s">
        <v>781</v>
      </c>
      <c r="C377" s="74" t="s">
        <v>782</v>
      </c>
      <c r="D377" s="75" t="s">
        <v>42</v>
      </c>
      <c r="E377" s="76">
        <v>80</v>
      </c>
      <c r="F377" s="77">
        <v>1.1499999999999999</v>
      </c>
      <c r="G377" s="85"/>
      <c r="H377" s="86"/>
      <c r="I377" s="80">
        <f>H377*F377</f>
        <v>0</v>
      </c>
      <c r="J377" s="81" t="s">
        <v>99</v>
      </c>
      <c r="K377"/>
    </row>
    <row r="378" spans="2:11" hidden="1" x14ac:dyDescent="0.25">
      <c r="B378" s="73" t="s">
        <v>783</v>
      </c>
      <c r="C378" s="74" t="s">
        <v>784</v>
      </c>
      <c r="D378" s="75" t="s">
        <v>42</v>
      </c>
      <c r="E378" s="76">
        <v>80</v>
      </c>
      <c r="F378" s="77">
        <v>1.67</v>
      </c>
      <c r="G378" s="85"/>
      <c r="H378" s="86"/>
      <c r="I378" s="80">
        <f>H378*F378</f>
        <v>0</v>
      </c>
      <c r="J378" s="81" t="s">
        <v>99</v>
      </c>
      <c r="K378"/>
    </row>
    <row r="379" spans="2:11" hidden="1" x14ac:dyDescent="0.25">
      <c r="B379" s="102" t="s">
        <v>785</v>
      </c>
      <c r="C379" s="97" t="s">
        <v>786</v>
      </c>
      <c r="D379" s="85" t="s">
        <v>42</v>
      </c>
      <c r="E379" s="98">
        <v>80</v>
      </c>
      <c r="F379" s="99">
        <v>1.27</v>
      </c>
      <c r="G379" s="85"/>
      <c r="H379" s="100"/>
      <c r="I379" s="101">
        <f>H379*F379</f>
        <v>0</v>
      </c>
      <c r="J379" s="81" t="s">
        <v>99</v>
      </c>
      <c r="K379"/>
    </row>
    <row r="380" spans="2:11" hidden="1" x14ac:dyDescent="0.25">
      <c r="B380" s="73" t="s">
        <v>787</v>
      </c>
      <c r="C380" s="74" t="s">
        <v>788</v>
      </c>
      <c r="D380" s="75" t="s">
        <v>42</v>
      </c>
      <c r="E380" s="76">
        <v>80</v>
      </c>
      <c r="F380" s="77">
        <v>1.1000000000000001</v>
      </c>
      <c r="G380" s="85"/>
      <c r="H380" s="86"/>
      <c r="I380" s="80">
        <f>H380*F380</f>
        <v>0</v>
      </c>
      <c r="J380" s="81" t="s">
        <v>99</v>
      </c>
      <c r="K380"/>
    </row>
    <row r="381" spans="2:11" x14ac:dyDescent="0.25">
      <c r="B381" s="73" t="s">
        <v>789</v>
      </c>
      <c r="C381" s="74" t="s">
        <v>790</v>
      </c>
      <c r="D381" s="75" t="s">
        <v>42</v>
      </c>
      <c r="E381" s="76">
        <v>80</v>
      </c>
      <c r="F381" s="77">
        <v>2.0199999999999996</v>
      </c>
      <c r="G381" s="85"/>
      <c r="H381" s="86"/>
      <c r="I381" s="80">
        <f>H381*F381</f>
        <v>0</v>
      </c>
      <c r="J381" s="81"/>
      <c r="K381"/>
    </row>
    <row r="382" spans="2:11" x14ac:dyDescent="0.25">
      <c r="B382" s="73" t="s">
        <v>791</v>
      </c>
      <c r="C382" s="74" t="s">
        <v>792</v>
      </c>
      <c r="D382" s="75" t="s">
        <v>42</v>
      </c>
      <c r="E382" s="76">
        <v>80</v>
      </c>
      <c r="F382" s="77">
        <v>1.73</v>
      </c>
      <c r="G382" s="85"/>
      <c r="H382" s="86"/>
      <c r="I382" s="80">
        <f>H382*F382</f>
        <v>0</v>
      </c>
      <c r="J382" s="81"/>
      <c r="K382"/>
    </row>
    <row r="383" spans="2:11" hidden="1" x14ac:dyDescent="0.25">
      <c r="B383" s="73" t="s">
        <v>793</v>
      </c>
      <c r="C383" s="74" t="s">
        <v>794</v>
      </c>
      <c r="D383" s="75" t="s">
        <v>42</v>
      </c>
      <c r="E383" s="76">
        <v>80</v>
      </c>
      <c r="F383" s="77">
        <v>1.04</v>
      </c>
      <c r="G383" s="85"/>
      <c r="H383" s="86"/>
      <c r="I383" s="80">
        <f>H383*F383</f>
        <v>0</v>
      </c>
      <c r="J383" s="81" t="s">
        <v>99</v>
      </c>
      <c r="K383"/>
    </row>
    <row r="384" spans="2:11" hidden="1" x14ac:dyDescent="0.25">
      <c r="B384" s="73" t="s">
        <v>795</v>
      </c>
      <c r="C384" s="74" t="s">
        <v>796</v>
      </c>
      <c r="D384" s="75" t="s">
        <v>42</v>
      </c>
      <c r="E384" s="76">
        <v>80</v>
      </c>
      <c r="F384" s="77">
        <v>1.04</v>
      </c>
      <c r="G384" s="85"/>
      <c r="H384" s="86"/>
      <c r="I384" s="80">
        <f>H384*F384</f>
        <v>0</v>
      </c>
      <c r="J384" s="81" t="s">
        <v>99</v>
      </c>
      <c r="K384"/>
    </row>
    <row r="385" spans="2:11" hidden="1" x14ac:dyDescent="0.25">
      <c r="B385" s="73" t="s">
        <v>797</v>
      </c>
      <c r="C385" s="74" t="s">
        <v>798</v>
      </c>
      <c r="D385" s="75" t="s">
        <v>42</v>
      </c>
      <c r="E385" s="76">
        <v>80</v>
      </c>
      <c r="F385" s="77">
        <v>1.04</v>
      </c>
      <c r="G385" s="85"/>
      <c r="H385" s="86"/>
      <c r="I385" s="80">
        <f>H385*F385</f>
        <v>0</v>
      </c>
      <c r="J385" s="81" t="s">
        <v>99</v>
      </c>
      <c r="K385"/>
    </row>
    <row r="386" spans="2:11" hidden="1" x14ac:dyDescent="0.25">
      <c r="B386" s="73" t="s">
        <v>799</v>
      </c>
      <c r="C386" s="74" t="s">
        <v>800</v>
      </c>
      <c r="D386" s="75" t="s">
        <v>42</v>
      </c>
      <c r="E386" s="76">
        <v>80</v>
      </c>
      <c r="F386" s="77">
        <v>1.04</v>
      </c>
      <c r="G386" s="85"/>
      <c r="H386" s="86"/>
      <c r="I386" s="80">
        <f>H386*F386</f>
        <v>0</v>
      </c>
      <c r="J386" s="81" t="s">
        <v>99</v>
      </c>
      <c r="K386"/>
    </row>
    <row r="387" spans="2:11" hidden="1" x14ac:dyDescent="0.25">
      <c r="B387" s="96" t="s">
        <v>801</v>
      </c>
      <c r="C387" s="97" t="s">
        <v>802</v>
      </c>
      <c r="D387" s="85" t="s">
        <v>42</v>
      </c>
      <c r="E387" s="98">
        <v>80</v>
      </c>
      <c r="F387" s="99">
        <v>1.04</v>
      </c>
      <c r="G387" s="85"/>
      <c r="H387" s="100"/>
      <c r="I387" s="101">
        <f>H387*F387</f>
        <v>0</v>
      </c>
      <c r="J387" s="81" t="s">
        <v>99</v>
      </c>
      <c r="K387"/>
    </row>
    <row r="388" spans="2:11" x14ac:dyDescent="0.25">
      <c r="B388" s="73" t="s">
        <v>803</v>
      </c>
      <c r="C388" s="74" t="s">
        <v>804</v>
      </c>
      <c r="D388" s="75" t="s">
        <v>42</v>
      </c>
      <c r="E388" s="76">
        <v>80</v>
      </c>
      <c r="F388" s="77">
        <v>1.04</v>
      </c>
      <c r="G388" s="85"/>
      <c r="H388" s="86"/>
      <c r="I388" s="80">
        <f>H388*F388</f>
        <v>0</v>
      </c>
      <c r="J388" s="81"/>
      <c r="K388"/>
    </row>
    <row r="389" spans="2:11" x14ac:dyDescent="0.25">
      <c r="B389" s="73" t="s">
        <v>805</v>
      </c>
      <c r="C389" s="74" t="s">
        <v>806</v>
      </c>
      <c r="D389" s="75" t="s">
        <v>42</v>
      </c>
      <c r="E389" s="76">
        <v>80</v>
      </c>
      <c r="F389" s="77">
        <v>1.04</v>
      </c>
      <c r="G389" s="85"/>
      <c r="H389" s="86"/>
      <c r="I389" s="80">
        <f>H389*F389</f>
        <v>0</v>
      </c>
      <c r="J389" s="81"/>
      <c r="K389"/>
    </row>
    <row r="390" spans="2:11" x14ac:dyDescent="0.25">
      <c r="B390" s="73" t="s">
        <v>807</v>
      </c>
      <c r="C390" s="74" t="s">
        <v>808</v>
      </c>
      <c r="D390" s="75" t="s">
        <v>42</v>
      </c>
      <c r="E390" s="76">
        <v>80</v>
      </c>
      <c r="F390" s="77">
        <v>1.04</v>
      </c>
      <c r="G390" s="85"/>
      <c r="H390" s="86"/>
      <c r="I390" s="80">
        <f>H390*F390</f>
        <v>0</v>
      </c>
      <c r="J390" s="81"/>
      <c r="K390"/>
    </row>
    <row r="391" spans="2:11" x14ac:dyDescent="0.25">
      <c r="B391" s="73" t="s">
        <v>809</v>
      </c>
      <c r="C391" s="74" t="s">
        <v>810</v>
      </c>
      <c r="D391" s="75" t="s">
        <v>42</v>
      </c>
      <c r="E391" s="76">
        <v>80</v>
      </c>
      <c r="F391" s="77">
        <v>1.04</v>
      </c>
      <c r="G391" s="85"/>
      <c r="H391" s="86"/>
      <c r="I391" s="80">
        <f>H391*F391</f>
        <v>0</v>
      </c>
      <c r="J391" s="81"/>
      <c r="K391"/>
    </row>
    <row r="392" spans="2:11" x14ac:dyDescent="0.25">
      <c r="B392" s="73" t="s">
        <v>811</v>
      </c>
      <c r="C392" s="74" t="s">
        <v>812</v>
      </c>
      <c r="D392" s="75" t="s">
        <v>42</v>
      </c>
      <c r="E392" s="76">
        <v>80</v>
      </c>
      <c r="F392" s="77">
        <v>1.04</v>
      </c>
      <c r="G392" s="85"/>
      <c r="H392" s="86"/>
      <c r="I392" s="80">
        <f>H392*F392</f>
        <v>0</v>
      </c>
      <c r="J392" s="81"/>
      <c r="K392"/>
    </row>
    <row r="393" spans="2:11" hidden="1" x14ac:dyDescent="0.25">
      <c r="B393" s="73" t="s">
        <v>813</v>
      </c>
      <c r="C393" s="74" t="s">
        <v>814</v>
      </c>
      <c r="D393" s="75" t="s">
        <v>42</v>
      </c>
      <c r="E393" s="76">
        <v>80</v>
      </c>
      <c r="F393" s="77">
        <v>1.04</v>
      </c>
      <c r="G393" s="85"/>
      <c r="H393" s="86"/>
      <c r="I393" s="80">
        <f>H393*F393</f>
        <v>0</v>
      </c>
      <c r="J393" s="81" t="s">
        <v>99</v>
      </c>
      <c r="K393"/>
    </row>
    <row r="394" spans="2:11" hidden="1" x14ac:dyDescent="0.25">
      <c r="B394" s="73" t="s">
        <v>815</v>
      </c>
      <c r="C394" s="74" t="s">
        <v>816</v>
      </c>
      <c r="D394" s="75" t="s">
        <v>42</v>
      </c>
      <c r="E394" s="76">
        <v>80</v>
      </c>
      <c r="F394" s="77">
        <v>1.04</v>
      </c>
      <c r="G394" s="85"/>
      <c r="H394" s="86"/>
      <c r="I394" s="80">
        <f>H394*F394</f>
        <v>0</v>
      </c>
      <c r="J394" s="81" t="s">
        <v>99</v>
      </c>
      <c r="K394"/>
    </row>
    <row r="395" spans="2:11" hidden="1" x14ac:dyDescent="0.25">
      <c r="B395" s="73" t="s">
        <v>817</v>
      </c>
      <c r="C395" s="74" t="s">
        <v>818</v>
      </c>
      <c r="D395" s="75" t="s">
        <v>42</v>
      </c>
      <c r="E395" s="76">
        <v>80</v>
      </c>
      <c r="F395" s="77">
        <v>1.04</v>
      </c>
      <c r="G395" s="85"/>
      <c r="H395" s="86"/>
      <c r="I395" s="80">
        <f>H395*F395</f>
        <v>0</v>
      </c>
      <c r="J395" s="81" t="s">
        <v>99</v>
      </c>
      <c r="K395"/>
    </row>
    <row r="396" spans="2:11" x14ac:dyDescent="0.25">
      <c r="B396" s="73" t="s">
        <v>819</v>
      </c>
      <c r="C396" s="74" t="s">
        <v>820</v>
      </c>
      <c r="D396" s="75" t="s">
        <v>42</v>
      </c>
      <c r="E396" s="76">
        <v>80</v>
      </c>
      <c r="F396" s="77">
        <v>1.04</v>
      </c>
      <c r="G396" s="85"/>
      <c r="H396" s="86"/>
      <c r="I396" s="80">
        <f>H396*F396</f>
        <v>0</v>
      </c>
      <c r="J396" s="81"/>
      <c r="K396"/>
    </row>
    <row r="397" spans="2:11" x14ac:dyDescent="0.25">
      <c r="B397" s="73" t="s">
        <v>821</v>
      </c>
      <c r="C397" s="74" t="s">
        <v>822</v>
      </c>
      <c r="D397" s="75" t="s">
        <v>42</v>
      </c>
      <c r="E397" s="76">
        <v>80</v>
      </c>
      <c r="F397" s="77">
        <v>1.04</v>
      </c>
      <c r="G397" s="85"/>
      <c r="H397" s="86"/>
      <c r="I397" s="80">
        <f>H397*F397</f>
        <v>0</v>
      </c>
      <c r="J397" s="81"/>
      <c r="K397"/>
    </row>
    <row r="398" spans="2:11" x14ac:dyDescent="0.25">
      <c r="B398" s="73" t="s">
        <v>823</v>
      </c>
      <c r="C398" s="74" t="s">
        <v>824</v>
      </c>
      <c r="D398" s="75" t="s">
        <v>42</v>
      </c>
      <c r="E398" s="76">
        <v>80</v>
      </c>
      <c r="F398" s="77">
        <v>1.04</v>
      </c>
      <c r="G398" s="85"/>
      <c r="H398" s="86"/>
      <c r="I398" s="80">
        <f>H398*F398</f>
        <v>0</v>
      </c>
      <c r="J398" s="81"/>
      <c r="K398"/>
    </row>
    <row r="399" spans="2:11" hidden="1" x14ac:dyDescent="0.25">
      <c r="B399" s="102" t="s">
        <v>825</v>
      </c>
      <c r="C399" s="97" t="s">
        <v>826</v>
      </c>
      <c r="D399" s="85" t="s">
        <v>42</v>
      </c>
      <c r="E399" s="98">
        <v>80</v>
      </c>
      <c r="F399" s="99">
        <v>1.04</v>
      </c>
      <c r="G399" s="85"/>
      <c r="H399" s="100"/>
      <c r="I399" s="101">
        <f>H399*F399</f>
        <v>0</v>
      </c>
      <c r="J399" s="81" t="s">
        <v>99</v>
      </c>
      <c r="K399"/>
    </row>
    <row r="400" spans="2:11" hidden="1" x14ac:dyDescent="0.25">
      <c r="B400" s="73" t="s">
        <v>827</v>
      </c>
      <c r="C400" s="74" t="s">
        <v>828</v>
      </c>
      <c r="D400" s="75" t="s">
        <v>42</v>
      </c>
      <c r="E400" s="76">
        <v>80</v>
      </c>
      <c r="F400" s="77">
        <v>1.27</v>
      </c>
      <c r="G400" s="85"/>
      <c r="H400" s="86"/>
      <c r="I400" s="80">
        <f>H400*F400</f>
        <v>0</v>
      </c>
      <c r="J400" s="81" t="s">
        <v>99</v>
      </c>
      <c r="K400"/>
    </row>
    <row r="401" spans="2:11" x14ac:dyDescent="0.25">
      <c r="B401" s="73" t="s">
        <v>829</v>
      </c>
      <c r="C401" s="74" t="s">
        <v>830</v>
      </c>
      <c r="D401" s="75" t="s">
        <v>42</v>
      </c>
      <c r="E401" s="76">
        <v>80</v>
      </c>
      <c r="F401" s="77">
        <v>1.04</v>
      </c>
      <c r="G401" s="85"/>
      <c r="H401" s="86"/>
      <c r="I401" s="80">
        <f>H401*F401</f>
        <v>0</v>
      </c>
      <c r="J401" s="81"/>
      <c r="K401"/>
    </row>
    <row r="402" spans="2:11" hidden="1" x14ac:dyDescent="0.25">
      <c r="B402" s="73" t="s">
        <v>831</v>
      </c>
      <c r="C402" s="74" t="s">
        <v>832</v>
      </c>
      <c r="D402" s="75" t="s">
        <v>42</v>
      </c>
      <c r="E402" s="76">
        <v>80</v>
      </c>
      <c r="F402" s="77">
        <v>1.04</v>
      </c>
      <c r="G402" s="85"/>
      <c r="H402" s="86"/>
      <c r="I402" s="80">
        <f>H402*F402</f>
        <v>0</v>
      </c>
      <c r="J402" s="81" t="s">
        <v>99</v>
      </c>
      <c r="K402"/>
    </row>
    <row r="403" spans="2:11" x14ac:dyDescent="0.25">
      <c r="B403" s="73" t="s">
        <v>833</v>
      </c>
      <c r="C403" s="74" t="s">
        <v>834</v>
      </c>
      <c r="D403" s="75" t="s">
        <v>42</v>
      </c>
      <c r="E403" s="76">
        <v>80</v>
      </c>
      <c r="F403" s="77">
        <v>1.5</v>
      </c>
      <c r="G403" s="85"/>
      <c r="H403" s="86"/>
      <c r="I403" s="80">
        <f>H403*F403</f>
        <v>0</v>
      </c>
      <c r="J403" s="81"/>
      <c r="K403"/>
    </row>
    <row r="404" spans="2:11" x14ac:dyDescent="0.25">
      <c r="B404" s="73" t="s">
        <v>835</v>
      </c>
      <c r="C404" s="74" t="s">
        <v>836</v>
      </c>
      <c r="D404" s="75" t="s">
        <v>42</v>
      </c>
      <c r="E404" s="76">
        <v>80</v>
      </c>
      <c r="F404" s="77">
        <v>1.04</v>
      </c>
      <c r="G404" s="85"/>
      <c r="H404" s="86"/>
      <c r="I404" s="80">
        <f>H404*F404</f>
        <v>0</v>
      </c>
      <c r="J404" s="81"/>
      <c r="K404"/>
    </row>
    <row r="405" spans="2:11" hidden="1" x14ac:dyDescent="0.25">
      <c r="B405" s="102" t="s">
        <v>837</v>
      </c>
      <c r="C405" s="97" t="s">
        <v>838</v>
      </c>
      <c r="D405" s="85" t="s">
        <v>172</v>
      </c>
      <c r="E405" s="98">
        <v>75</v>
      </c>
      <c r="F405" s="99">
        <v>1.1000000000000001</v>
      </c>
      <c r="G405" s="85"/>
      <c r="H405" s="100"/>
      <c r="I405" s="101">
        <f>H405*F405</f>
        <v>0</v>
      </c>
      <c r="J405" s="81" t="s">
        <v>99</v>
      </c>
      <c r="K405"/>
    </row>
    <row r="406" spans="2:11" hidden="1" x14ac:dyDescent="0.25">
      <c r="B406" s="73" t="s">
        <v>839</v>
      </c>
      <c r="C406" s="74" t="s">
        <v>840</v>
      </c>
      <c r="D406" s="75" t="s">
        <v>397</v>
      </c>
      <c r="E406" s="76">
        <v>45</v>
      </c>
      <c r="F406" s="77">
        <v>1.61</v>
      </c>
      <c r="G406" s="85"/>
      <c r="H406" s="86"/>
      <c r="I406" s="80">
        <f>H406*F406</f>
        <v>0</v>
      </c>
      <c r="J406" s="81" t="s">
        <v>99</v>
      </c>
      <c r="K406"/>
    </row>
    <row r="407" spans="2:11" hidden="1" x14ac:dyDescent="0.25">
      <c r="B407" s="73" t="s">
        <v>841</v>
      </c>
      <c r="C407" s="74" t="s">
        <v>842</v>
      </c>
      <c r="D407" s="75" t="s">
        <v>42</v>
      </c>
      <c r="E407" s="76">
        <v>80</v>
      </c>
      <c r="F407" s="77">
        <v>1.04</v>
      </c>
      <c r="G407" s="85"/>
      <c r="H407" s="86"/>
      <c r="I407" s="80">
        <f>H407*F407</f>
        <v>0</v>
      </c>
      <c r="J407" s="81" t="s">
        <v>99</v>
      </c>
      <c r="K407"/>
    </row>
    <row r="408" spans="2:11" hidden="1" x14ac:dyDescent="0.25">
      <c r="B408" s="96" t="s">
        <v>843</v>
      </c>
      <c r="C408" s="97" t="s">
        <v>844</v>
      </c>
      <c r="D408" s="85" t="s">
        <v>42</v>
      </c>
      <c r="E408" s="98">
        <v>80</v>
      </c>
      <c r="F408" s="99">
        <v>1.84</v>
      </c>
      <c r="G408" s="85"/>
      <c r="H408" s="100"/>
      <c r="I408" s="101">
        <f>H408*F408</f>
        <v>0</v>
      </c>
      <c r="J408" s="81" t="s">
        <v>99</v>
      </c>
      <c r="K408"/>
    </row>
    <row r="409" spans="2:11" hidden="1" x14ac:dyDescent="0.25">
      <c r="B409" s="73" t="s">
        <v>845</v>
      </c>
      <c r="C409" s="74" t="s">
        <v>846</v>
      </c>
      <c r="D409" s="75" t="s">
        <v>42</v>
      </c>
      <c r="E409" s="76">
        <v>80</v>
      </c>
      <c r="F409" s="77">
        <v>1.84</v>
      </c>
      <c r="G409" s="85"/>
      <c r="H409" s="86"/>
      <c r="I409" s="80">
        <f>H409*F409</f>
        <v>0</v>
      </c>
      <c r="J409" s="81" t="s">
        <v>99</v>
      </c>
      <c r="K409"/>
    </row>
    <row r="410" spans="2:11" x14ac:dyDescent="0.25">
      <c r="B410" s="73" t="s">
        <v>847</v>
      </c>
      <c r="C410" s="74" t="s">
        <v>848</v>
      </c>
      <c r="D410" s="75" t="s">
        <v>172</v>
      </c>
      <c r="E410" s="76">
        <v>75</v>
      </c>
      <c r="F410" s="77">
        <v>1.73</v>
      </c>
      <c r="G410" s="85"/>
      <c r="H410" s="86"/>
      <c r="I410" s="80">
        <f>H410*F410</f>
        <v>0</v>
      </c>
      <c r="J410" s="81"/>
      <c r="K410"/>
    </row>
    <row r="411" spans="2:11" hidden="1" x14ac:dyDescent="0.25">
      <c r="B411" s="102" t="s">
        <v>849</v>
      </c>
      <c r="C411" s="97" t="s">
        <v>850</v>
      </c>
      <c r="D411" s="85" t="s">
        <v>172</v>
      </c>
      <c r="E411" s="98">
        <v>75</v>
      </c>
      <c r="F411" s="99">
        <v>1.73</v>
      </c>
      <c r="G411" s="85"/>
      <c r="H411" s="100"/>
      <c r="I411" s="101">
        <f>H411*F411</f>
        <v>0</v>
      </c>
      <c r="J411" s="81" t="s">
        <v>99</v>
      </c>
      <c r="K411"/>
    </row>
    <row r="412" spans="2:11" hidden="1" x14ac:dyDescent="0.25">
      <c r="B412" s="102" t="s">
        <v>851</v>
      </c>
      <c r="C412" s="97" t="s">
        <v>852</v>
      </c>
      <c r="D412" s="85" t="s">
        <v>172</v>
      </c>
      <c r="E412" s="98">
        <v>75</v>
      </c>
      <c r="F412" s="99">
        <v>1.73</v>
      </c>
      <c r="G412" s="85"/>
      <c r="H412" s="100"/>
      <c r="I412" s="101">
        <f>H412*F412</f>
        <v>0</v>
      </c>
      <c r="J412" s="81" t="s">
        <v>99</v>
      </c>
      <c r="K412"/>
    </row>
    <row r="413" spans="2:11" hidden="1" x14ac:dyDescent="0.25">
      <c r="B413" s="102" t="s">
        <v>853</v>
      </c>
      <c r="C413" s="97" t="s">
        <v>854</v>
      </c>
      <c r="D413" s="85" t="s">
        <v>172</v>
      </c>
      <c r="E413" s="98">
        <v>75</v>
      </c>
      <c r="F413" s="99">
        <v>1.73</v>
      </c>
      <c r="G413" s="85"/>
      <c r="H413" s="100"/>
      <c r="I413" s="101">
        <f>H413*F413</f>
        <v>0</v>
      </c>
      <c r="J413" s="81" t="s">
        <v>99</v>
      </c>
      <c r="K413"/>
    </row>
    <row r="414" spans="2:11" hidden="1" x14ac:dyDescent="0.25">
      <c r="B414" s="73" t="s">
        <v>855</v>
      </c>
      <c r="C414" s="74" t="s">
        <v>856</v>
      </c>
      <c r="D414" s="75" t="s">
        <v>172</v>
      </c>
      <c r="E414" s="76">
        <v>75</v>
      </c>
      <c r="F414" s="77">
        <v>2.59</v>
      </c>
      <c r="G414" s="85"/>
      <c r="H414" s="86"/>
      <c r="I414" s="80">
        <f>H414*F414</f>
        <v>0</v>
      </c>
      <c r="J414" s="81" t="s">
        <v>99</v>
      </c>
      <c r="K414"/>
    </row>
    <row r="415" spans="2:11" hidden="1" x14ac:dyDescent="0.25">
      <c r="B415" s="73" t="s">
        <v>857</v>
      </c>
      <c r="C415" s="74" t="s">
        <v>858</v>
      </c>
      <c r="D415" s="75" t="s">
        <v>172</v>
      </c>
      <c r="E415" s="76">
        <v>75</v>
      </c>
      <c r="F415" s="77">
        <v>1.73</v>
      </c>
      <c r="G415" s="85"/>
      <c r="H415" s="86"/>
      <c r="I415" s="80">
        <f>H415*F415</f>
        <v>0</v>
      </c>
      <c r="J415" s="81" t="s">
        <v>99</v>
      </c>
      <c r="K415"/>
    </row>
    <row r="416" spans="2:11" hidden="1" x14ac:dyDescent="0.25">
      <c r="B416" s="102" t="s">
        <v>859</v>
      </c>
      <c r="C416" s="97" t="s">
        <v>860</v>
      </c>
      <c r="D416" s="85" t="s">
        <v>172</v>
      </c>
      <c r="E416" s="98">
        <v>75</v>
      </c>
      <c r="F416" s="99">
        <v>2.59</v>
      </c>
      <c r="G416" s="85"/>
      <c r="H416" s="100"/>
      <c r="I416" s="101">
        <f>H416*F416</f>
        <v>0</v>
      </c>
      <c r="J416" s="81" t="s">
        <v>99</v>
      </c>
      <c r="K416"/>
    </row>
    <row r="417" spans="2:11" hidden="1" x14ac:dyDescent="0.25">
      <c r="B417" s="102" t="s">
        <v>861</v>
      </c>
      <c r="C417" s="97" t="s">
        <v>862</v>
      </c>
      <c r="D417" s="85" t="s">
        <v>172</v>
      </c>
      <c r="E417" s="98">
        <v>75</v>
      </c>
      <c r="F417" s="99">
        <v>1.56</v>
      </c>
      <c r="G417" s="85"/>
      <c r="H417" s="100"/>
      <c r="I417" s="101">
        <f>H417*F417</f>
        <v>0</v>
      </c>
      <c r="J417" s="81" t="s">
        <v>99</v>
      </c>
      <c r="K417"/>
    </row>
    <row r="418" spans="2:11" hidden="1" x14ac:dyDescent="0.25">
      <c r="B418" s="96" t="s">
        <v>863</v>
      </c>
      <c r="C418" s="97" t="s">
        <v>864</v>
      </c>
      <c r="D418" s="85" t="s">
        <v>172</v>
      </c>
      <c r="E418" s="98">
        <v>75</v>
      </c>
      <c r="F418" s="99">
        <v>1.04</v>
      </c>
      <c r="G418" s="85"/>
      <c r="H418" s="100"/>
      <c r="I418" s="101">
        <f>H418*F418</f>
        <v>0</v>
      </c>
      <c r="J418" s="81" t="s">
        <v>99</v>
      </c>
      <c r="K418"/>
    </row>
    <row r="419" spans="2:11" hidden="1" x14ac:dyDescent="0.25">
      <c r="B419" s="102" t="s">
        <v>865</v>
      </c>
      <c r="C419" s="97" t="s">
        <v>866</v>
      </c>
      <c r="D419" s="85" t="s">
        <v>172</v>
      </c>
      <c r="E419" s="98">
        <v>75</v>
      </c>
      <c r="F419" s="99">
        <v>1.56</v>
      </c>
      <c r="G419" s="85"/>
      <c r="H419" s="100"/>
      <c r="I419" s="101">
        <f>H419*F419</f>
        <v>0</v>
      </c>
      <c r="J419" s="81" t="s">
        <v>99</v>
      </c>
      <c r="K419"/>
    </row>
    <row r="420" spans="2:11" hidden="1" x14ac:dyDescent="0.25">
      <c r="B420" s="73" t="s">
        <v>867</v>
      </c>
      <c r="C420" s="74" t="s">
        <v>868</v>
      </c>
      <c r="D420" s="75" t="s">
        <v>172</v>
      </c>
      <c r="E420" s="76">
        <v>75</v>
      </c>
      <c r="F420" s="77">
        <v>1.56</v>
      </c>
      <c r="G420" s="85"/>
      <c r="H420" s="86"/>
      <c r="I420" s="80">
        <f>H420*F420</f>
        <v>0</v>
      </c>
      <c r="J420" s="81" t="s">
        <v>99</v>
      </c>
      <c r="K420"/>
    </row>
    <row r="421" spans="2:11" hidden="1" x14ac:dyDescent="0.25">
      <c r="B421" s="73" t="s">
        <v>869</v>
      </c>
      <c r="C421" s="74" t="s">
        <v>870</v>
      </c>
      <c r="D421" s="75" t="s">
        <v>172</v>
      </c>
      <c r="E421" s="76">
        <v>75</v>
      </c>
      <c r="F421" s="77">
        <v>1.56</v>
      </c>
      <c r="G421" s="85"/>
      <c r="H421" s="86"/>
      <c r="I421" s="80">
        <f>H421*F421</f>
        <v>0</v>
      </c>
      <c r="J421" s="81" t="s">
        <v>99</v>
      </c>
      <c r="K421"/>
    </row>
    <row r="422" spans="2:11" hidden="1" x14ac:dyDescent="0.25">
      <c r="B422" s="102" t="s">
        <v>871</v>
      </c>
      <c r="C422" s="97" t="s">
        <v>872</v>
      </c>
      <c r="D422" s="85" t="s">
        <v>172</v>
      </c>
      <c r="E422" s="98">
        <v>75</v>
      </c>
      <c r="F422" s="99">
        <v>1.56</v>
      </c>
      <c r="G422" s="85"/>
      <c r="H422" s="100"/>
      <c r="I422" s="101">
        <f>H422*F422</f>
        <v>0</v>
      </c>
      <c r="J422" s="81" t="s">
        <v>99</v>
      </c>
      <c r="K422"/>
    </row>
    <row r="423" spans="2:11" hidden="1" x14ac:dyDescent="0.25">
      <c r="B423" s="73" t="s">
        <v>873</v>
      </c>
      <c r="C423" s="74" t="s">
        <v>874</v>
      </c>
      <c r="D423" s="75" t="s">
        <v>172</v>
      </c>
      <c r="E423" s="76">
        <v>75</v>
      </c>
      <c r="F423" s="77">
        <v>1.56</v>
      </c>
      <c r="G423" s="85"/>
      <c r="H423" s="86"/>
      <c r="I423" s="80">
        <f>H423*F423</f>
        <v>0</v>
      </c>
      <c r="J423" s="81" t="s">
        <v>99</v>
      </c>
      <c r="K423"/>
    </row>
    <row r="424" spans="2:11" hidden="1" x14ac:dyDescent="0.25">
      <c r="B424" s="96" t="s">
        <v>875</v>
      </c>
      <c r="C424" s="97" t="s">
        <v>876</v>
      </c>
      <c r="D424" s="85" t="s">
        <v>172</v>
      </c>
      <c r="E424" s="98">
        <v>75</v>
      </c>
      <c r="F424" s="99">
        <v>1.04</v>
      </c>
      <c r="G424" s="85"/>
      <c r="H424" s="100"/>
      <c r="I424" s="101">
        <f>H424*F424</f>
        <v>0</v>
      </c>
      <c r="J424" s="81" t="s">
        <v>99</v>
      </c>
      <c r="K424"/>
    </row>
    <row r="425" spans="2:11" hidden="1" x14ac:dyDescent="0.25">
      <c r="B425" s="73" t="s">
        <v>877</v>
      </c>
      <c r="C425" s="74" t="s">
        <v>878</v>
      </c>
      <c r="D425" s="75" t="s">
        <v>172</v>
      </c>
      <c r="E425" s="76">
        <v>75</v>
      </c>
      <c r="F425" s="77">
        <v>1.56</v>
      </c>
      <c r="G425" s="85"/>
      <c r="H425" s="86"/>
      <c r="I425" s="80">
        <f>H425*F425</f>
        <v>0</v>
      </c>
      <c r="J425" s="81" t="s">
        <v>99</v>
      </c>
      <c r="K425"/>
    </row>
    <row r="426" spans="2:11" hidden="1" x14ac:dyDescent="0.25">
      <c r="B426" s="73" t="s">
        <v>879</v>
      </c>
      <c r="C426" s="74" t="s">
        <v>880</v>
      </c>
      <c r="D426" s="75" t="s">
        <v>172</v>
      </c>
      <c r="E426" s="76">
        <v>75</v>
      </c>
      <c r="F426" s="77">
        <v>1.56</v>
      </c>
      <c r="G426" s="85"/>
      <c r="H426" s="86"/>
      <c r="I426" s="80">
        <f>H426*F426</f>
        <v>0</v>
      </c>
      <c r="J426" s="81" t="s">
        <v>99</v>
      </c>
      <c r="K426"/>
    </row>
    <row r="427" spans="2:11" hidden="1" x14ac:dyDescent="0.25">
      <c r="B427" s="96" t="s">
        <v>881</v>
      </c>
      <c r="C427" s="97" t="s">
        <v>882</v>
      </c>
      <c r="D427" s="85" t="s">
        <v>172</v>
      </c>
      <c r="E427" s="98">
        <v>75</v>
      </c>
      <c r="F427" s="99">
        <v>2.2999999999999998</v>
      </c>
      <c r="G427" s="85"/>
      <c r="H427" s="100"/>
      <c r="I427" s="101">
        <f>H427*F427</f>
        <v>0</v>
      </c>
      <c r="J427" s="81" t="s">
        <v>99</v>
      </c>
      <c r="K427"/>
    </row>
    <row r="428" spans="2:11" hidden="1" x14ac:dyDescent="0.25">
      <c r="B428" s="96" t="s">
        <v>883</v>
      </c>
      <c r="C428" s="97" t="s">
        <v>884</v>
      </c>
      <c r="D428" s="85" t="s">
        <v>172</v>
      </c>
      <c r="E428" s="98">
        <v>75</v>
      </c>
      <c r="F428" s="99">
        <v>1.56</v>
      </c>
      <c r="G428" s="85"/>
      <c r="H428" s="100"/>
      <c r="I428" s="101">
        <f>H428*F428</f>
        <v>0</v>
      </c>
      <c r="J428" s="81" t="s">
        <v>99</v>
      </c>
      <c r="K428"/>
    </row>
    <row r="429" spans="2:11" hidden="1" x14ac:dyDescent="0.25">
      <c r="B429" s="73" t="s">
        <v>885</v>
      </c>
      <c r="C429" s="74" t="s">
        <v>886</v>
      </c>
      <c r="D429" s="75" t="s">
        <v>172</v>
      </c>
      <c r="E429" s="76">
        <v>75</v>
      </c>
      <c r="F429" s="77">
        <v>1.56</v>
      </c>
      <c r="G429" s="85"/>
      <c r="H429" s="86"/>
      <c r="I429" s="80">
        <f>H429*F429</f>
        <v>0</v>
      </c>
      <c r="J429" s="81" t="s">
        <v>99</v>
      </c>
      <c r="K429"/>
    </row>
    <row r="430" spans="2:11" hidden="1" x14ac:dyDescent="0.25">
      <c r="B430" s="73" t="s">
        <v>887</v>
      </c>
      <c r="C430" s="74" t="s">
        <v>888</v>
      </c>
      <c r="D430" s="75" t="s">
        <v>172</v>
      </c>
      <c r="E430" s="76">
        <v>75</v>
      </c>
      <c r="F430" s="77">
        <v>1.56</v>
      </c>
      <c r="G430" s="85"/>
      <c r="H430" s="86"/>
      <c r="I430" s="80">
        <f>H430*F430</f>
        <v>0</v>
      </c>
      <c r="J430" s="81" t="s">
        <v>99</v>
      </c>
      <c r="K430"/>
    </row>
    <row r="431" spans="2:11" hidden="1" x14ac:dyDescent="0.25">
      <c r="B431" s="73" t="s">
        <v>889</v>
      </c>
      <c r="C431" s="74" t="s">
        <v>890</v>
      </c>
      <c r="D431" s="75" t="s">
        <v>172</v>
      </c>
      <c r="E431" s="76">
        <v>75</v>
      </c>
      <c r="F431" s="77">
        <v>1.56</v>
      </c>
      <c r="G431" s="85"/>
      <c r="H431" s="86"/>
      <c r="I431" s="80">
        <f>H431*F431</f>
        <v>0</v>
      </c>
      <c r="J431" s="81" t="s">
        <v>99</v>
      </c>
      <c r="K431"/>
    </row>
    <row r="432" spans="2:11" hidden="1" x14ac:dyDescent="0.25">
      <c r="B432" s="73" t="s">
        <v>891</v>
      </c>
      <c r="C432" s="74" t="s">
        <v>892</v>
      </c>
      <c r="D432" s="75" t="s">
        <v>172</v>
      </c>
      <c r="E432" s="76">
        <v>75</v>
      </c>
      <c r="F432" s="77">
        <v>1.56</v>
      </c>
      <c r="G432" s="85"/>
      <c r="H432" s="86"/>
      <c r="I432" s="80">
        <f>H432*F432</f>
        <v>0</v>
      </c>
      <c r="J432" s="81" t="s">
        <v>99</v>
      </c>
      <c r="K432"/>
    </row>
    <row r="433" spans="2:11" x14ac:dyDescent="0.25">
      <c r="B433" s="73" t="s">
        <v>893</v>
      </c>
      <c r="C433" s="74" t="s">
        <v>894</v>
      </c>
      <c r="D433" s="75" t="s">
        <v>172</v>
      </c>
      <c r="E433" s="76">
        <v>75</v>
      </c>
      <c r="F433" s="77">
        <v>1.56</v>
      </c>
      <c r="G433" s="85"/>
      <c r="H433" s="86"/>
      <c r="I433" s="80">
        <f>H433*F433</f>
        <v>0</v>
      </c>
      <c r="J433" s="81"/>
      <c r="K433"/>
    </row>
    <row r="434" spans="2:11" hidden="1" x14ac:dyDescent="0.25">
      <c r="B434" s="102" t="s">
        <v>895</v>
      </c>
      <c r="C434" s="97" t="s">
        <v>896</v>
      </c>
      <c r="D434" s="85" t="s">
        <v>172</v>
      </c>
      <c r="E434" s="98">
        <v>75</v>
      </c>
      <c r="F434" s="99">
        <v>1.56</v>
      </c>
      <c r="G434" s="85"/>
      <c r="H434" s="100"/>
      <c r="I434" s="101">
        <f>H434*F434</f>
        <v>0</v>
      </c>
      <c r="J434" s="81" t="s">
        <v>99</v>
      </c>
      <c r="K434"/>
    </row>
    <row r="435" spans="2:11" hidden="1" x14ac:dyDescent="0.25">
      <c r="B435" s="73" t="s">
        <v>897</v>
      </c>
      <c r="C435" s="74" t="s">
        <v>898</v>
      </c>
      <c r="D435" s="75" t="s">
        <v>172</v>
      </c>
      <c r="E435" s="76">
        <v>75</v>
      </c>
      <c r="F435" s="77">
        <v>1.56</v>
      </c>
      <c r="G435" s="85"/>
      <c r="H435" s="86"/>
      <c r="I435" s="80">
        <f>H435*F435</f>
        <v>0</v>
      </c>
      <c r="J435" s="81" t="s">
        <v>99</v>
      </c>
      <c r="K435"/>
    </row>
    <row r="436" spans="2:11" hidden="1" x14ac:dyDescent="0.25">
      <c r="B436" s="73" t="s">
        <v>899</v>
      </c>
      <c r="C436" s="74" t="s">
        <v>900</v>
      </c>
      <c r="D436" s="75" t="s">
        <v>172</v>
      </c>
      <c r="E436" s="76">
        <v>75</v>
      </c>
      <c r="F436" s="77">
        <v>1.56</v>
      </c>
      <c r="G436" s="85"/>
      <c r="H436" s="86"/>
      <c r="I436" s="80">
        <f>H436*F436</f>
        <v>0</v>
      </c>
      <c r="J436" s="81" t="s">
        <v>99</v>
      </c>
      <c r="K436"/>
    </row>
    <row r="437" spans="2:11" hidden="1" x14ac:dyDescent="0.25">
      <c r="B437" s="102" t="s">
        <v>901</v>
      </c>
      <c r="C437" s="97" t="s">
        <v>902</v>
      </c>
      <c r="D437" s="85" t="s">
        <v>172</v>
      </c>
      <c r="E437" s="98">
        <v>75</v>
      </c>
      <c r="F437" s="99">
        <v>1.56</v>
      </c>
      <c r="G437" s="85"/>
      <c r="H437" s="100"/>
      <c r="I437" s="101">
        <f>H437*F437</f>
        <v>0</v>
      </c>
      <c r="J437" s="81" t="s">
        <v>99</v>
      </c>
      <c r="K437"/>
    </row>
    <row r="438" spans="2:11" x14ac:dyDescent="0.25">
      <c r="B438" s="73" t="s">
        <v>903</v>
      </c>
      <c r="C438" s="74" t="s">
        <v>904</v>
      </c>
      <c r="D438" s="75" t="s">
        <v>172</v>
      </c>
      <c r="E438" s="76">
        <v>75</v>
      </c>
      <c r="F438" s="77">
        <v>1.04</v>
      </c>
      <c r="G438" s="85"/>
      <c r="H438" s="86"/>
      <c r="I438" s="80">
        <f>H438*F438</f>
        <v>0</v>
      </c>
      <c r="J438" s="81"/>
      <c r="K438"/>
    </row>
    <row r="439" spans="2:11" x14ac:dyDescent="0.25">
      <c r="B439" s="73" t="s">
        <v>905</v>
      </c>
      <c r="C439" s="74" t="s">
        <v>906</v>
      </c>
      <c r="D439" s="75" t="s">
        <v>172</v>
      </c>
      <c r="E439" s="76">
        <v>75</v>
      </c>
      <c r="F439" s="77">
        <v>1.56</v>
      </c>
      <c r="G439" s="85"/>
      <c r="H439" s="86"/>
      <c r="I439" s="80">
        <f>H439*F439</f>
        <v>0</v>
      </c>
      <c r="J439" s="81"/>
      <c r="K439"/>
    </row>
    <row r="440" spans="2:11" hidden="1" x14ac:dyDescent="0.25">
      <c r="B440" s="102" t="s">
        <v>907</v>
      </c>
      <c r="C440" s="97" t="s">
        <v>908</v>
      </c>
      <c r="D440" s="85" t="s">
        <v>172</v>
      </c>
      <c r="E440" s="98">
        <v>75</v>
      </c>
      <c r="F440" s="99">
        <v>1.56</v>
      </c>
      <c r="G440" s="85"/>
      <c r="H440" s="100"/>
      <c r="I440" s="101">
        <f>H440*F440</f>
        <v>0</v>
      </c>
      <c r="J440" s="81" t="s">
        <v>99</v>
      </c>
      <c r="K440"/>
    </row>
    <row r="441" spans="2:11" hidden="1" x14ac:dyDescent="0.25">
      <c r="B441" s="102" t="s">
        <v>909</v>
      </c>
      <c r="C441" s="97" t="s">
        <v>910</v>
      </c>
      <c r="D441" s="85" t="s">
        <v>172</v>
      </c>
      <c r="E441" s="98">
        <v>75</v>
      </c>
      <c r="F441" s="99">
        <v>1.56</v>
      </c>
      <c r="G441" s="85"/>
      <c r="H441" s="100"/>
      <c r="I441" s="101">
        <f>H441*F441</f>
        <v>0</v>
      </c>
      <c r="J441" s="81" t="s">
        <v>99</v>
      </c>
      <c r="K441"/>
    </row>
    <row r="442" spans="2:11" hidden="1" x14ac:dyDescent="0.25">
      <c r="B442" s="73" t="s">
        <v>911</v>
      </c>
      <c r="C442" s="74" t="s">
        <v>912</v>
      </c>
      <c r="D442" s="75" t="s">
        <v>172</v>
      </c>
      <c r="E442" s="76">
        <v>75</v>
      </c>
      <c r="F442" s="77">
        <v>1.56</v>
      </c>
      <c r="G442" s="85"/>
      <c r="H442" s="86"/>
      <c r="I442" s="80">
        <f>H442*F442</f>
        <v>0</v>
      </c>
      <c r="J442" s="81" t="s">
        <v>99</v>
      </c>
      <c r="K442"/>
    </row>
    <row r="443" spans="2:11" hidden="1" x14ac:dyDescent="0.25">
      <c r="B443" s="96" t="s">
        <v>913</v>
      </c>
      <c r="C443" s="97" t="s">
        <v>914</v>
      </c>
      <c r="D443" s="85" t="s">
        <v>172</v>
      </c>
      <c r="E443" s="98">
        <v>75</v>
      </c>
      <c r="F443" s="99">
        <v>1.56</v>
      </c>
      <c r="G443" s="85"/>
      <c r="H443" s="100"/>
      <c r="I443" s="101">
        <f>H443*F443</f>
        <v>0</v>
      </c>
      <c r="J443" s="81" t="s">
        <v>99</v>
      </c>
      <c r="K443"/>
    </row>
    <row r="444" spans="2:11" x14ac:dyDescent="0.25">
      <c r="B444" s="73" t="s">
        <v>915</v>
      </c>
      <c r="C444" s="74" t="s">
        <v>916</v>
      </c>
      <c r="D444" s="75" t="s">
        <v>172</v>
      </c>
      <c r="E444" s="76">
        <v>75</v>
      </c>
      <c r="F444" s="77">
        <v>1.56</v>
      </c>
      <c r="G444" s="85"/>
      <c r="H444" s="86"/>
      <c r="I444" s="80">
        <f>H444*F444</f>
        <v>0</v>
      </c>
      <c r="J444" s="81"/>
      <c r="K444"/>
    </row>
    <row r="445" spans="2:11" hidden="1" x14ac:dyDescent="0.25">
      <c r="B445" s="73" t="s">
        <v>917</v>
      </c>
      <c r="C445" s="74" t="s">
        <v>918</v>
      </c>
      <c r="D445" s="75" t="s">
        <v>172</v>
      </c>
      <c r="E445" s="76">
        <v>75</v>
      </c>
      <c r="F445" s="77">
        <v>1.56</v>
      </c>
      <c r="G445" s="85"/>
      <c r="H445" s="86"/>
      <c r="I445" s="80">
        <f>H445*F445</f>
        <v>0</v>
      </c>
      <c r="J445" s="81" t="s">
        <v>99</v>
      </c>
      <c r="K445"/>
    </row>
    <row r="446" spans="2:11" hidden="1" x14ac:dyDescent="0.25">
      <c r="B446" s="73" t="s">
        <v>919</v>
      </c>
      <c r="C446" s="74" t="s">
        <v>920</v>
      </c>
      <c r="D446" s="75" t="s">
        <v>172</v>
      </c>
      <c r="E446" s="76">
        <v>75</v>
      </c>
      <c r="F446" s="77">
        <v>1.56</v>
      </c>
      <c r="G446" s="85"/>
      <c r="H446" s="86"/>
      <c r="I446" s="80">
        <f>H446*F446</f>
        <v>0</v>
      </c>
      <c r="J446" s="81" t="s">
        <v>99</v>
      </c>
      <c r="K446"/>
    </row>
    <row r="447" spans="2:11" hidden="1" x14ac:dyDescent="0.25">
      <c r="B447" s="73" t="s">
        <v>921</v>
      </c>
      <c r="C447" s="74" t="s">
        <v>922</v>
      </c>
      <c r="D447" s="75" t="s">
        <v>172</v>
      </c>
      <c r="E447" s="76">
        <v>75</v>
      </c>
      <c r="F447" s="77">
        <v>1.1000000000000001</v>
      </c>
      <c r="G447" s="85"/>
      <c r="H447" s="86"/>
      <c r="I447" s="80">
        <f>H447*F447</f>
        <v>0</v>
      </c>
      <c r="J447" s="81" t="s">
        <v>99</v>
      </c>
      <c r="K447"/>
    </row>
    <row r="448" spans="2:11" hidden="1" x14ac:dyDescent="0.25">
      <c r="B448" s="102" t="s">
        <v>923</v>
      </c>
      <c r="C448" s="97" t="s">
        <v>924</v>
      </c>
      <c r="D448" s="85" t="s">
        <v>172</v>
      </c>
      <c r="E448" s="98">
        <v>75</v>
      </c>
      <c r="F448" s="99">
        <v>1.56</v>
      </c>
      <c r="G448" s="85"/>
      <c r="H448" s="100"/>
      <c r="I448" s="101">
        <f>H448*F448</f>
        <v>0</v>
      </c>
      <c r="J448" s="81" t="s">
        <v>99</v>
      </c>
      <c r="K448"/>
    </row>
    <row r="449" spans="2:11" x14ac:dyDescent="0.25">
      <c r="B449" s="73" t="s">
        <v>925</v>
      </c>
      <c r="C449" s="74" t="s">
        <v>926</v>
      </c>
      <c r="D449" s="75" t="s">
        <v>172</v>
      </c>
      <c r="E449" s="76">
        <v>75</v>
      </c>
      <c r="F449" s="77">
        <v>1.56</v>
      </c>
      <c r="G449" s="85"/>
      <c r="H449" s="86"/>
      <c r="I449" s="80">
        <f>H449*F449</f>
        <v>0</v>
      </c>
      <c r="J449" s="81"/>
      <c r="K449"/>
    </row>
    <row r="450" spans="2:11" hidden="1" x14ac:dyDescent="0.25">
      <c r="B450" s="102" t="s">
        <v>927</v>
      </c>
      <c r="C450" s="97" t="s">
        <v>928</v>
      </c>
      <c r="D450" s="85" t="s">
        <v>172</v>
      </c>
      <c r="E450" s="98">
        <v>75</v>
      </c>
      <c r="F450" s="99">
        <v>1.56</v>
      </c>
      <c r="G450" s="85"/>
      <c r="H450" s="100"/>
      <c r="I450" s="101">
        <f>H450*F450</f>
        <v>0</v>
      </c>
      <c r="J450" s="81" t="s">
        <v>99</v>
      </c>
      <c r="K450"/>
    </row>
    <row r="451" spans="2:11" hidden="1" x14ac:dyDescent="0.25">
      <c r="B451" s="73" t="s">
        <v>929</v>
      </c>
      <c r="C451" s="74" t="s">
        <v>930</v>
      </c>
      <c r="D451" s="75" t="s">
        <v>172</v>
      </c>
      <c r="E451" s="76">
        <v>75</v>
      </c>
      <c r="F451" s="77">
        <v>1.56</v>
      </c>
      <c r="G451" s="85"/>
      <c r="H451" s="86"/>
      <c r="I451" s="80">
        <f>H451*F451</f>
        <v>0</v>
      </c>
      <c r="J451" s="81" t="s">
        <v>99</v>
      </c>
      <c r="K451"/>
    </row>
    <row r="452" spans="2:11" x14ac:dyDescent="0.25">
      <c r="B452" s="73" t="s">
        <v>931</v>
      </c>
      <c r="C452" s="74" t="s">
        <v>932</v>
      </c>
      <c r="D452" s="75" t="s">
        <v>172</v>
      </c>
      <c r="E452" s="76">
        <v>75</v>
      </c>
      <c r="F452" s="77">
        <v>1.1000000000000001</v>
      </c>
      <c r="G452" s="85"/>
      <c r="H452" s="86"/>
      <c r="I452" s="80">
        <f>H452*F452</f>
        <v>0</v>
      </c>
      <c r="J452" s="81"/>
      <c r="K452"/>
    </row>
    <row r="453" spans="2:11" hidden="1" x14ac:dyDescent="0.25">
      <c r="B453" s="102" t="s">
        <v>933</v>
      </c>
      <c r="C453" s="97" t="s">
        <v>934</v>
      </c>
      <c r="D453" s="85" t="s">
        <v>172</v>
      </c>
      <c r="E453" s="98">
        <v>75</v>
      </c>
      <c r="F453" s="99">
        <v>1.1000000000000001</v>
      </c>
      <c r="G453" s="85"/>
      <c r="H453" s="100"/>
      <c r="I453" s="101">
        <f>H453*F453</f>
        <v>0</v>
      </c>
      <c r="J453" s="81" t="s">
        <v>99</v>
      </c>
      <c r="K453"/>
    </row>
    <row r="454" spans="2:11" hidden="1" x14ac:dyDescent="0.25">
      <c r="B454" s="102" t="s">
        <v>935</v>
      </c>
      <c r="C454" s="97" t="s">
        <v>936</v>
      </c>
      <c r="D454" s="85" t="s">
        <v>172</v>
      </c>
      <c r="E454" s="98">
        <v>75</v>
      </c>
      <c r="F454" s="99">
        <v>1.56</v>
      </c>
      <c r="G454" s="85"/>
      <c r="H454" s="100"/>
      <c r="I454" s="101">
        <f>H454*F454</f>
        <v>0</v>
      </c>
      <c r="J454" s="81" t="s">
        <v>99</v>
      </c>
      <c r="K454"/>
    </row>
    <row r="455" spans="2:11" hidden="1" x14ac:dyDescent="0.25">
      <c r="B455" s="73" t="s">
        <v>937</v>
      </c>
      <c r="C455" s="74" t="s">
        <v>938</v>
      </c>
      <c r="D455" s="75" t="s">
        <v>172</v>
      </c>
      <c r="E455" s="76">
        <v>75</v>
      </c>
      <c r="F455" s="77">
        <v>1.56</v>
      </c>
      <c r="G455" s="85"/>
      <c r="H455" s="86"/>
      <c r="I455" s="80">
        <f>H455*F455</f>
        <v>0</v>
      </c>
      <c r="J455" s="81" t="s">
        <v>99</v>
      </c>
      <c r="K455"/>
    </row>
    <row r="456" spans="2:11" hidden="1" x14ac:dyDescent="0.25">
      <c r="B456" s="73" t="s">
        <v>939</v>
      </c>
      <c r="C456" s="74" t="s">
        <v>940</v>
      </c>
      <c r="D456" s="75" t="s">
        <v>172</v>
      </c>
      <c r="E456" s="76">
        <v>75</v>
      </c>
      <c r="F456" s="77">
        <v>1.1000000000000001</v>
      </c>
      <c r="G456" s="85"/>
      <c r="H456" s="86"/>
      <c r="I456" s="80">
        <f>H456*F456</f>
        <v>0</v>
      </c>
      <c r="J456" s="81" t="s">
        <v>99</v>
      </c>
      <c r="K456"/>
    </row>
    <row r="457" spans="2:11" hidden="1" x14ac:dyDescent="0.25">
      <c r="B457" s="73" t="s">
        <v>941</v>
      </c>
      <c r="C457" s="74" t="s">
        <v>942</v>
      </c>
      <c r="D457" s="75" t="s">
        <v>172</v>
      </c>
      <c r="E457" s="76">
        <v>75</v>
      </c>
      <c r="F457" s="77">
        <v>1.56</v>
      </c>
      <c r="G457" s="85"/>
      <c r="H457" s="86"/>
      <c r="I457" s="80">
        <f>H457*F457</f>
        <v>0</v>
      </c>
      <c r="J457" s="81" t="s">
        <v>99</v>
      </c>
      <c r="K457"/>
    </row>
    <row r="458" spans="2:11" hidden="1" x14ac:dyDescent="0.25">
      <c r="B458" s="73" t="s">
        <v>943</v>
      </c>
      <c r="C458" s="74" t="s">
        <v>944</v>
      </c>
      <c r="D458" s="75" t="s">
        <v>172</v>
      </c>
      <c r="E458" s="76">
        <v>75</v>
      </c>
      <c r="F458" s="77">
        <v>1.04</v>
      </c>
      <c r="G458" s="85"/>
      <c r="H458" s="86"/>
      <c r="I458" s="80">
        <f>H458*F458</f>
        <v>0</v>
      </c>
      <c r="J458" s="81" t="s">
        <v>99</v>
      </c>
      <c r="K458"/>
    </row>
    <row r="459" spans="2:11" hidden="1" x14ac:dyDescent="0.25">
      <c r="B459" s="73" t="s">
        <v>945</v>
      </c>
      <c r="C459" s="74" t="s">
        <v>946</v>
      </c>
      <c r="D459" s="75" t="s">
        <v>172</v>
      </c>
      <c r="E459" s="76">
        <v>75</v>
      </c>
      <c r="F459" s="77">
        <v>1.56</v>
      </c>
      <c r="G459" s="85"/>
      <c r="H459" s="86"/>
      <c r="I459" s="80">
        <f>H459*F459</f>
        <v>0</v>
      </c>
      <c r="J459" s="81" t="s">
        <v>99</v>
      </c>
      <c r="K459"/>
    </row>
    <row r="460" spans="2:11" hidden="1" x14ac:dyDescent="0.25">
      <c r="B460" s="73" t="s">
        <v>947</v>
      </c>
      <c r="C460" s="74" t="s">
        <v>948</v>
      </c>
      <c r="D460" s="75" t="s">
        <v>172</v>
      </c>
      <c r="E460" s="76">
        <v>75</v>
      </c>
      <c r="F460" s="77">
        <v>1.04</v>
      </c>
      <c r="G460" s="85"/>
      <c r="H460" s="86"/>
      <c r="I460" s="80">
        <f>H460*F460</f>
        <v>0</v>
      </c>
      <c r="J460" s="81" t="s">
        <v>99</v>
      </c>
      <c r="K460"/>
    </row>
    <row r="461" spans="2:11" hidden="1" x14ac:dyDescent="0.25">
      <c r="B461" s="73" t="s">
        <v>949</v>
      </c>
      <c r="C461" s="74" t="s">
        <v>950</v>
      </c>
      <c r="D461" s="75" t="s">
        <v>172</v>
      </c>
      <c r="E461" s="76">
        <v>75</v>
      </c>
      <c r="F461" s="77">
        <v>1.56</v>
      </c>
      <c r="G461" s="85"/>
      <c r="H461" s="86"/>
      <c r="I461" s="80">
        <f>H461*F461</f>
        <v>0</v>
      </c>
      <c r="J461" s="81" t="s">
        <v>99</v>
      </c>
      <c r="K461"/>
    </row>
    <row r="462" spans="2:11" hidden="1" x14ac:dyDescent="0.25">
      <c r="B462" s="96" t="s">
        <v>951</v>
      </c>
      <c r="C462" s="97" t="s">
        <v>952</v>
      </c>
      <c r="D462" s="85" t="s">
        <v>172</v>
      </c>
      <c r="E462" s="98">
        <v>75</v>
      </c>
      <c r="F462" s="99">
        <v>1.56</v>
      </c>
      <c r="G462" s="85"/>
      <c r="H462" s="100"/>
      <c r="I462" s="101">
        <f>H462*F462</f>
        <v>0</v>
      </c>
      <c r="J462" s="81" t="s">
        <v>99</v>
      </c>
      <c r="K462"/>
    </row>
    <row r="463" spans="2:11" hidden="1" x14ac:dyDescent="0.25">
      <c r="B463" s="73" t="s">
        <v>953</v>
      </c>
      <c r="C463" s="74" t="s">
        <v>954</v>
      </c>
      <c r="D463" s="75" t="s">
        <v>172</v>
      </c>
      <c r="E463" s="76">
        <v>75</v>
      </c>
      <c r="F463" s="77">
        <v>1.56</v>
      </c>
      <c r="G463" s="85"/>
      <c r="H463" s="86"/>
      <c r="I463" s="80">
        <f>H463*F463</f>
        <v>0</v>
      </c>
      <c r="J463" s="81" t="s">
        <v>99</v>
      </c>
      <c r="K463"/>
    </row>
    <row r="464" spans="2:11" hidden="1" x14ac:dyDescent="0.25">
      <c r="B464" s="102" t="s">
        <v>955</v>
      </c>
      <c r="C464" s="97" t="s">
        <v>956</v>
      </c>
      <c r="D464" s="85" t="s">
        <v>172</v>
      </c>
      <c r="E464" s="98">
        <v>75</v>
      </c>
      <c r="F464" s="99">
        <v>1.56</v>
      </c>
      <c r="G464" s="85"/>
      <c r="H464" s="100"/>
      <c r="I464" s="101">
        <f>H464*F464</f>
        <v>0</v>
      </c>
      <c r="J464" s="81" t="s">
        <v>99</v>
      </c>
      <c r="K464"/>
    </row>
    <row r="465" spans="2:11" hidden="1" x14ac:dyDescent="0.25">
      <c r="B465" s="73" t="s">
        <v>957</v>
      </c>
      <c r="C465" s="74" t="s">
        <v>958</v>
      </c>
      <c r="D465" s="75" t="s">
        <v>172</v>
      </c>
      <c r="E465" s="76">
        <v>75</v>
      </c>
      <c r="F465" s="77">
        <v>1.56</v>
      </c>
      <c r="G465" s="85"/>
      <c r="H465" s="86"/>
      <c r="I465" s="80">
        <f>H465*F465</f>
        <v>0</v>
      </c>
      <c r="J465" s="81" t="s">
        <v>99</v>
      </c>
      <c r="K465"/>
    </row>
    <row r="466" spans="2:11" hidden="1" x14ac:dyDescent="0.25">
      <c r="B466" s="73" t="s">
        <v>959</v>
      </c>
      <c r="C466" s="74" t="s">
        <v>960</v>
      </c>
      <c r="D466" s="75" t="s">
        <v>172</v>
      </c>
      <c r="E466" s="76">
        <v>75</v>
      </c>
      <c r="F466" s="77">
        <v>1.56</v>
      </c>
      <c r="G466" s="85"/>
      <c r="H466" s="86"/>
      <c r="I466" s="80">
        <f>H466*F466</f>
        <v>0</v>
      </c>
      <c r="J466" s="81" t="s">
        <v>99</v>
      </c>
      <c r="K466"/>
    </row>
    <row r="467" spans="2:11" hidden="1" x14ac:dyDescent="0.25">
      <c r="B467" s="102" t="s">
        <v>961</v>
      </c>
      <c r="C467" s="97" t="s">
        <v>962</v>
      </c>
      <c r="D467" s="85" t="s">
        <v>172</v>
      </c>
      <c r="E467" s="98">
        <v>75</v>
      </c>
      <c r="F467" s="99">
        <v>1.56</v>
      </c>
      <c r="G467" s="85"/>
      <c r="H467" s="100"/>
      <c r="I467" s="101">
        <f>H467*F467</f>
        <v>0</v>
      </c>
      <c r="J467" s="81" t="s">
        <v>99</v>
      </c>
      <c r="K467"/>
    </row>
    <row r="468" spans="2:11" hidden="1" x14ac:dyDescent="0.25">
      <c r="B468" s="73" t="s">
        <v>963</v>
      </c>
      <c r="C468" s="74" t="s">
        <v>964</v>
      </c>
      <c r="D468" s="75" t="s">
        <v>172</v>
      </c>
      <c r="E468" s="76">
        <v>75</v>
      </c>
      <c r="F468" s="77">
        <v>1.1000000000000001</v>
      </c>
      <c r="G468" s="85"/>
      <c r="H468" s="86"/>
      <c r="I468" s="80">
        <f>H468*F468</f>
        <v>0</v>
      </c>
      <c r="J468" s="81" t="s">
        <v>99</v>
      </c>
      <c r="K468"/>
    </row>
    <row r="469" spans="2:11" hidden="1" x14ac:dyDescent="0.25">
      <c r="B469" s="96" t="s">
        <v>965</v>
      </c>
      <c r="C469" s="97" t="s">
        <v>966</v>
      </c>
      <c r="D469" s="85" t="s">
        <v>172</v>
      </c>
      <c r="E469" s="98">
        <v>75</v>
      </c>
      <c r="F469" s="99">
        <v>1.56</v>
      </c>
      <c r="G469" s="85"/>
      <c r="H469" s="100"/>
      <c r="I469" s="101">
        <f>H469*F469</f>
        <v>0</v>
      </c>
      <c r="J469" s="81" t="s">
        <v>99</v>
      </c>
      <c r="K469"/>
    </row>
    <row r="470" spans="2:11" x14ac:dyDescent="0.25">
      <c r="B470" s="73" t="s">
        <v>967</v>
      </c>
      <c r="C470" s="74" t="s">
        <v>968</v>
      </c>
      <c r="D470" s="75" t="s">
        <v>172</v>
      </c>
      <c r="E470" s="76">
        <v>75</v>
      </c>
      <c r="F470" s="77">
        <v>1.56</v>
      </c>
      <c r="G470" s="85"/>
      <c r="H470" s="86"/>
      <c r="I470" s="80">
        <f>H470*F470</f>
        <v>0</v>
      </c>
      <c r="J470" s="81"/>
      <c r="K470"/>
    </row>
    <row r="471" spans="2:11" hidden="1" x14ac:dyDescent="0.25">
      <c r="B471" s="102" t="s">
        <v>969</v>
      </c>
      <c r="C471" s="97" t="s">
        <v>970</v>
      </c>
      <c r="D471" s="85" t="s">
        <v>172</v>
      </c>
      <c r="E471" s="98">
        <v>75</v>
      </c>
      <c r="F471" s="99">
        <v>1.56</v>
      </c>
      <c r="G471" s="85"/>
      <c r="H471" s="100"/>
      <c r="I471" s="101">
        <f>H471*F471</f>
        <v>0</v>
      </c>
      <c r="J471" s="81" t="s">
        <v>99</v>
      </c>
      <c r="K471"/>
    </row>
    <row r="472" spans="2:11" x14ac:dyDescent="0.25">
      <c r="B472" s="102" t="s">
        <v>971</v>
      </c>
      <c r="C472" s="97" t="s">
        <v>972</v>
      </c>
      <c r="D472" s="85" t="s">
        <v>42</v>
      </c>
      <c r="E472" s="98">
        <v>80</v>
      </c>
      <c r="F472" s="99">
        <v>1.61</v>
      </c>
      <c r="G472" s="85"/>
      <c r="H472" s="100"/>
      <c r="I472" s="101">
        <f>H472*F472</f>
        <v>0</v>
      </c>
      <c r="J472" s="81"/>
      <c r="K472"/>
    </row>
    <row r="473" spans="2:11" hidden="1" x14ac:dyDescent="0.25">
      <c r="B473" s="96" t="s">
        <v>973</v>
      </c>
      <c r="C473" s="97" t="s">
        <v>974</v>
      </c>
      <c r="D473" s="85" t="s">
        <v>397</v>
      </c>
      <c r="E473" s="98">
        <v>45</v>
      </c>
      <c r="F473" s="99">
        <v>2.59</v>
      </c>
      <c r="G473" s="85"/>
      <c r="H473" s="100"/>
      <c r="I473" s="101">
        <f>H473*F473</f>
        <v>0</v>
      </c>
      <c r="J473" s="81" t="s">
        <v>99</v>
      </c>
      <c r="K473"/>
    </row>
    <row r="474" spans="2:11" x14ac:dyDescent="0.25">
      <c r="B474" s="73" t="s">
        <v>975</v>
      </c>
      <c r="C474" s="74" t="s">
        <v>976</v>
      </c>
      <c r="D474" s="75" t="s">
        <v>397</v>
      </c>
      <c r="E474" s="76">
        <v>45</v>
      </c>
      <c r="F474" s="77">
        <v>3.17</v>
      </c>
      <c r="G474" s="85"/>
      <c r="H474" s="86"/>
      <c r="I474" s="80">
        <f>H474*F474</f>
        <v>0</v>
      </c>
      <c r="J474" s="81"/>
      <c r="K474"/>
    </row>
    <row r="475" spans="2:11" x14ac:dyDescent="0.25">
      <c r="B475" s="96" t="s">
        <v>977</v>
      </c>
      <c r="C475" s="97" t="s">
        <v>978</v>
      </c>
      <c r="D475" s="85" t="s">
        <v>42</v>
      </c>
      <c r="E475" s="98">
        <v>80</v>
      </c>
      <c r="F475" s="99">
        <v>2.42</v>
      </c>
      <c r="G475" s="85"/>
      <c r="H475" s="100"/>
      <c r="I475" s="101">
        <f>H475*F475</f>
        <v>0</v>
      </c>
      <c r="J475" s="81"/>
      <c r="K475"/>
    </row>
    <row r="476" spans="2:11" hidden="1" x14ac:dyDescent="0.25">
      <c r="B476" s="73" t="s">
        <v>979</v>
      </c>
      <c r="C476" s="74" t="s">
        <v>980</v>
      </c>
      <c r="D476" s="75" t="s">
        <v>397</v>
      </c>
      <c r="E476" s="76">
        <v>45</v>
      </c>
      <c r="F476" s="77">
        <v>2.59</v>
      </c>
      <c r="G476" s="85"/>
      <c r="H476" s="86"/>
      <c r="I476" s="80">
        <f>H476*F476</f>
        <v>0</v>
      </c>
      <c r="J476" s="81" t="s">
        <v>99</v>
      </c>
      <c r="K476"/>
    </row>
    <row r="477" spans="2:11" hidden="1" x14ac:dyDescent="0.25">
      <c r="B477" s="96" t="s">
        <v>981</v>
      </c>
      <c r="C477" s="97" t="s">
        <v>982</v>
      </c>
      <c r="D477" s="85" t="s">
        <v>42</v>
      </c>
      <c r="E477" s="98">
        <v>80</v>
      </c>
      <c r="F477" s="99">
        <v>1.61</v>
      </c>
      <c r="G477" s="85"/>
      <c r="H477" s="100"/>
      <c r="I477" s="101">
        <f>H477*F477</f>
        <v>0</v>
      </c>
      <c r="J477" s="81" t="s">
        <v>99</v>
      </c>
      <c r="K477"/>
    </row>
    <row r="478" spans="2:11" hidden="1" x14ac:dyDescent="0.25">
      <c r="B478" s="96" t="s">
        <v>983</v>
      </c>
      <c r="C478" s="97" t="s">
        <v>984</v>
      </c>
      <c r="D478" s="85" t="s">
        <v>42</v>
      </c>
      <c r="E478" s="98">
        <v>80</v>
      </c>
      <c r="F478" s="99">
        <v>1.61</v>
      </c>
      <c r="G478" s="85"/>
      <c r="H478" s="100"/>
      <c r="I478" s="101">
        <f>H478*F478</f>
        <v>0</v>
      </c>
      <c r="J478" s="81" t="s">
        <v>99</v>
      </c>
      <c r="K478"/>
    </row>
    <row r="479" spans="2:11" x14ac:dyDescent="0.25">
      <c r="B479" s="102" t="s">
        <v>985</v>
      </c>
      <c r="C479" s="97" t="s">
        <v>986</v>
      </c>
      <c r="D479" s="85" t="s">
        <v>42</v>
      </c>
      <c r="E479" s="98">
        <v>80</v>
      </c>
      <c r="F479" s="99">
        <v>0.98</v>
      </c>
      <c r="G479" s="85"/>
      <c r="H479" s="100"/>
      <c r="I479" s="101">
        <f>H479*F479</f>
        <v>0</v>
      </c>
      <c r="J479" s="81"/>
      <c r="K479"/>
    </row>
    <row r="480" spans="2:11" hidden="1" x14ac:dyDescent="0.25">
      <c r="B480" s="102" t="s">
        <v>987</v>
      </c>
      <c r="C480" s="97" t="s">
        <v>988</v>
      </c>
      <c r="D480" s="85" t="s">
        <v>397</v>
      </c>
      <c r="E480" s="98">
        <v>45</v>
      </c>
      <c r="F480" s="99">
        <v>2.59</v>
      </c>
      <c r="G480" s="85"/>
      <c r="H480" s="100"/>
      <c r="I480" s="101">
        <f>H480*F480</f>
        <v>0</v>
      </c>
      <c r="J480" s="81" t="s">
        <v>99</v>
      </c>
      <c r="K480"/>
    </row>
    <row r="481" spans="2:11" hidden="1" x14ac:dyDescent="0.25">
      <c r="B481" s="102" t="s">
        <v>989</v>
      </c>
      <c r="C481" s="97" t="s">
        <v>990</v>
      </c>
      <c r="D481" s="85" t="s">
        <v>42</v>
      </c>
      <c r="E481" s="98">
        <v>80</v>
      </c>
      <c r="F481" s="99">
        <v>1.61</v>
      </c>
      <c r="G481" s="85"/>
      <c r="H481" s="100"/>
      <c r="I481" s="101">
        <f>H481*F481</f>
        <v>0</v>
      </c>
      <c r="J481" s="81" t="s">
        <v>99</v>
      </c>
      <c r="K481"/>
    </row>
    <row r="482" spans="2:11" x14ac:dyDescent="0.25">
      <c r="B482" s="73" t="s">
        <v>991</v>
      </c>
      <c r="C482" s="74" t="s">
        <v>992</v>
      </c>
      <c r="D482" s="75" t="s">
        <v>397</v>
      </c>
      <c r="E482" s="76">
        <v>45</v>
      </c>
      <c r="F482" s="77">
        <v>2.71</v>
      </c>
      <c r="G482" s="85"/>
      <c r="H482" s="86"/>
      <c r="I482" s="80">
        <f>H482*F482</f>
        <v>0</v>
      </c>
      <c r="J482" s="81"/>
      <c r="K482"/>
    </row>
    <row r="483" spans="2:11" x14ac:dyDescent="0.25">
      <c r="B483" s="102" t="s">
        <v>993</v>
      </c>
      <c r="C483" s="97" t="s">
        <v>994</v>
      </c>
      <c r="D483" s="85" t="s">
        <v>397</v>
      </c>
      <c r="E483" s="98">
        <v>45</v>
      </c>
      <c r="F483" s="99">
        <v>2.59</v>
      </c>
      <c r="G483" s="85"/>
      <c r="H483" s="100"/>
      <c r="I483" s="101">
        <f>H483*F483</f>
        <v>0</v>
      </c>
      <c r="J483" s="81"/>
      <c r="K483"/>
    </row>
    <row r="484" spans="2:11" x14ac:dyDescent="0.25">
      <c r="B484" s="73" t="s">
        <v>995</v>
      </c>
      <c r="C484" s="74" t="s">
        <v>996</v>
      </c>
      <c r="D484" s="75" t="s">
        <v>42</v>
      </c>
      <c r="E484" s="76">
        <v>80</v>
      </c>
      <c r="F484" s="77">
        <v>1.61</v>
      </c>
      <c r="G484" s="85"/>
      <c r="H484" s="86"/>
      <c r="I484" s="80">
        <f>H484*F484</f>
        <v>0</v>
      </c>
      <c r="J484" s="81"/>
      <c r="K484"/>
    </row>
    <row r="485" spans="2:11" hidden="1" x14ac:dyDescent="0.25">
      <c r="B485" s="102" t="s">
        <v>997</v>
      </c>
      <c r="C485" s="97" t="s">
        <v>998</v>
      </c>
      <c r="D485" s="85" t="s">
        <v>42</v>
      </c>
      <c r="E485" s="98">
        <v>80</v>
      </c>
      <c r="F485" s="99">
        <v>0.98</v>
      </c>
      <c r="G485" s="85"/>
      <c r="H485" s="100"/>
      <c r="I485" s="101">
        <f>H485*F485</f>
        <v>0</v>
      </c>
      <c r="J485" s="81" t="s">
        <v>99</v>
      </c>
      <c r="K485"/>
    </row>
    <row r="486" spans="2:11" x14ac:dyDescent="0.25">
      <c r="B486" s="102" t="s">
        <v>999</v>
      </c>
      <c r="C486" s="97" t="s">
        <v>1000</v>
      </c>
      <c r="D486" s="85" t="s">
        <v>172</v>
      </c>
      <c r="E486" s="98">
        <v>75</v>
      </c>
      <c r="F486" s="99">
        <v>1.84</v>
      </c>
      <c r="G486" s="85"/>
      <c r="H486" s="100"/>
      <c r="I486" s="101">
        <f>H486*F486</f>
        <v>0</v>
      </c>
      <c r="J486" s="81"/>
      <c r="K486"/>
    </row>
    <row r="487" spans="2:11" x14ac:dyDescent="0.25">
      <c r="B487" s="102" t="s">
        <v>1001</v>
      </c>
      <c r="C487" s="97" t="s">
        <v>1002</v>
      </c>
      <c r="D487" s="85" t="s">
        <v>42</v>
      </c>
      <c r="E487" s="98">
        <v>80</v>
      </c>
      <c r="F487" s="99">
        <v>1.61</v>
      </c>
      <c r="G487" s="85"/>
      <c r="H487" s="100"/>
      <c r="I487" s="101">
        <f>H487*F487</f>
        <v>0</v>
      </c>
      <c r="J487" s="81"/>
      <c r="K487"/>
    </row>
    <row r="488" spans="2:11" x14ac:dyDescent="0.25">
      <c r="B488" s="73" t="s">
        <v>1003</v>
      </c>
      <c r="C488" s="74" t="s">
        <v>1004</v>
      </c>
      <c r="D488" s="75" t="s">
        <v>397</v>
      </c>
      <c r="E488" s="76">
        <v>45</v>
      </c>
      <c r="F488" s="77">
        <v>2.59</v>
      </c>
      <c r="G488" s="85"/>
      <c r="H488" s="86"/>
      <c r="I488" s="80">
        <f>H488*F488</f>
        <v>0</v>
      </c>
      <c r="J488" s="81"/>
      <c r="K488"/>
    </row>
    <row r="489" spans="2:11" x14ac:dyDescent="0.25">
      <c r="B489" s="73" t="s">
        <v>1005</v>
      </c>
      <c r="C489" s="74" t="s">
        <v>1006</v>
      </c>
      <c r="D489" s="75" t="s">
        <v>42</v>
      </c>
      <c r="E489" s="76">
        <v>80</v>
      </c>
      <c r="F489" s="77">
        <v>1.61</v>
      </c>
      <c r="G489" s="85"/>
      <c r="H489" s="86"/>
      <c r="I489" s="80">
        <f>H489*F489</f>
        <v>0</v>
      </c>
      <c r="J489" s="81"/>
      <c r="K489"/>
    </row>
    <row r="490" spans="2:11" hidden="1" x14ac:dyDescent="0.25">
      <c r="B490" s="102" t="s">
        <v>1007</v>
      </c>
      <c r="C490" s="97" t="s">
        <v>1008</v>
      </c>
      <c r="D490" s="85" t="s">
        <v>172</v>
      </c>
      <c r="E490" s="98">
        <v>75</v>
      </c>
      <c r="F490" s="99">
        <v>1.84</v>
      </c>
      <c r="G490" s="85"/>
      <c r="H490" s="100"/>
      <c r="I490" s="101">
        <f>H490*F490</f>
        <v>0</v>
      </c>
      <c r="J490" s="81" t="s">
        <v>99</v>
      </c>
      <c r="K490"/>
    </row>
    <row r="491" spans="2:11" x14ac:dyDescent="0.25">
      <c r="B491" s="73" t="s">
        <v>1009</v>
      </c>
      <c r="C491" s="74" t="s">
        <v>1010</v>
      </c>
      <c r="D491" s="75" t="s">
        <v>397</v>
      </c>
      <c r="E491" s="76">
        <v>45</v>
      </c>
      <c r="F491" s="77">
        <v>2.59</v>
      </c>
      <c r="G491" s="85"/>
      <c r="H491" s="86"/>
      <c r="I491" s="80">
        <f>H491*F491</f>
        <v>0</v>
      </c>
      <c r="J491" s="81"/>
      <c r="K491"/>
    </row>
    <row r="492" spans="2:11" x14ac:dyDescent="0.25">
      <c r="B492" s="73" t="s">
        <v>1011</v>
      </c>
      <c r="C492" s="74" t="s">
        <v>1012</v>
      </c>
      <c r="D492" s="75" t="s">
        <v>42</v>
      </c>
      <c r="E492" s="76">
        <v>80</v>
      </c>
      <c r="F492" s="77">
        <v>1.61</v>
      </c>
      <c r="G492" s="85"/>
      <c r="H492" s="86"/>
      <c r="I492" s="80">
        <f>H492*F492</f>
        <v>0</v>
      </c>
      <c r="J492" s="81"/>
      <c r="K492"/>
    </row>
    <row r="493" spans="2:11" x14ac:dyDescent="0.25">
      <c r="B493" s="102" t="s">
        <v>1013</v>
      </c>
      <c r="C493" s="97" t="s">
        <v>1014</v>
      </c>
      <c r="D493" s="85" t="s">
        <v>42</v>
      </c>
      <c r="E493" s="98">
        <v>80</v>
      </c>
      <c r="F493" s="99">
        <v>1.73</v>
      </c>
      <c r="G493" s="85"/>
      <c r="H493" s="100"/>
      <c r="I493" s="101">
        <f>H493*F493</f>
        <v>0</v>
      </c>
      <c r="J493" s="81"/>
      <c r="K493"/>
    </row>
    <row r="494" spans="2:11" hidden="1" x14ac:dyDescent="0.25">
      <c r="B494" s="102" t="s">
        <v>1015</v>
      </c>
      <c r="C494" s="97" t="s">
        <v>1016</v>
      </c>
      <c r="D494" s="85" t="s">
        <v>42</v>
      </c>
      <c r="E494" s="98">
        <v>80</v>
      </c>
      <c r="F494" s="99">
        <v>1.61</v>
      </c>
      <c r="G494" s="85"/>
      <c r="H494" s="100"/>
      <c r="I494" s="101">
        <f>H494*F494</f>
        <v>0</v>
      </c>
      <c r="J494" s="81" t="s">
        <v>99</v>
      </c>
      <c r="K494"/>
    </row>
    <row r="495" spans="2:11" hidden="1" x14ac:dyDescent="0.25">
      <c r="B495" s="73" t="s">
        <v>1017</v>
      </c>
      <c r="C495" s="74" t="s">
        <v>1018</v>
      </c>
      <c r="D495" s="75" t="s">
        <v>172</v>
      </c>
      <c r="E495" s="76">
        <v>75</v>
      </c>
      <c r="F495" s="77">
        <v>1.84</v>
      </c>
      <c r="G495" s="85"/>
      <c r="H495" s="86"/>
      <c r="I495" s="80">
        <f>H495*F495</f>
        <v>0</v>
      </c>
      <c r="J495" s="81" t="s">
        <v>99</v>
      </c>
      <c r="K495"/>
    </row>
    <row r="496" spans="2:11" x14ac:dyDescent="0.25">
      <c r="B496" s="73" t="s">
        <v>1019</v>
      </c>
      <c r="C496" s="74" t="s">
        <v>1020</v>
      </c>
      <c r="D496" s="75" t="s">
        <v>397</v>
      </c>
      <c r="E496" s="76">
        <v>45</v>
      </c>
      <c r="F496" s="77">
        <v>2.59</v>
      </c>
      <c r="G496" s="85"/>
      <c r="H496" s="86"/>
      <c r="I496" s="80">
        <f>H496*F496</f>
        <v>0</v>
      </c>
      <c r="J496" s="81"/>
      <c r="K496"/>
    </row>
    <row r="497" spans="2:11" x14ac:dyDescent="0.25">
      <c r="B497" s="73" t="s">
        <v>1021</v>
      </c>
      <c r="C497" s="74" t="s">
        <v>1022</v>
      </c>
      <c r="D497" s="75" t="s">
        <v>42</v>
      </c>
      <c r="E497" s="76">
        <v>80</v>
      </c>
      <c r="F497" s="77">
        <v>1.61</v>
      </c>
      <c r="G497" s="85"/>
      <c r="H497" s="86"/>
      <c r="I497" s="80">
        <f>H497*F497</f>
        <v>0</v>
      </c>
      <c r="J497" s="81"/>
      <c r="K497"/>
    </row>
    <row r="498" spans="2:11" hidden="1" x14ac:dyDescent="0.25">
      <c r="B498" s="73" t="s">
        <v>1023</v>
      </c>
      <c r="C498" s="74" t="s">
        <v>1024</v>
      </c>
      <c r="D498" s="75" t="s">
        <v>172</v>
      </c>
      <c r="E498" s="76">
        <v>75</v>
      </c>
      <c r="F498" s="77">
        <v>1.84</v>
      </c>
      <c r="G498" s="85"/>
      <c r="H498" s="86"/>
      <c r="I498" s="80">
        <f>H498*F498</f>
        <v>0</v>
      </c>
      <c r="J498" s="81" t="s">
        <v>99</v>
      </c>
      <c r="K498"/>
    </row>
    <row r="499" spans="2:11" x14ac:dyDescent="0.25">
      <c r="B499" s="73" t="s">
        <v>1025</v>
      </c>
      <c r="C499" s="74" t="s">
        <v>1026</v>
      </c>
      <c r="D499" s="75" t="s">
        <v>397</v>
      </c>
      <c r="E499" s="76">
        <v>45</v>
      </c>
      <c r="F499" s="77">
        <v>2.59</v>
      </c>
      <c r="G499" s="85"/>
      <c r="H499" s="86"/>
      <c r="I499" s="80">
        <f>H499*F499</f>
        <v>0</v>
      </c>
      <c r="J499" s="81"/>
      <c r="K499"/>
    </row>
    <row r="500" spans="2:11" hidden="1" x14ac:dyDescent="0.25">
      <c r="B500" s="102" t="s">
        <v>1027</v>
      </c>
      <c r="C500" s="97" t="s">
        <v>1028</v>
      </c>
      <c r="D500" s="85" t="s">
        <v>42</v>
      </c>
      <c r="E500" s="98">
        <v>80</v>
      </c>
      <c r="F500" s="99">
        <v>1.61</v>
      </c>
      <c r="G500" s="85"/>
      <c r="H500" s="100"/>
      <c r="I500" s="101">
        <f>H500*F500</f>
        <v>0</v>
      </c>
      <c r="J500" s="81" t="s">
        <v>99</v>
      </c>
      <c r="K500"/>
    </row>
    <row r="501" spans="2:11" hidden="1" x14ac:dyDescent="0.25">
      <c r="B501" s="73" t="s">
        <v>1029</v>
      </c>
      <c r="C501" s="74" t="s">
        <v>1030</v>
      </c>
      <c r="D501" s="75" t="s">
        <v>397</v>
      </c>
      <c r="E501" s="76">
        <v>45</v>
      </c>
      <c r="F501" s="77">
        <v>2.59</v>
      </c>
      <c r="G501" s="85"/>
      <c r="H501" s="86"/>
      <c r="I501" s="80">
        <f>H501*F501</f>
        <v>0</v>
      </c>
      <c r="J501" s="81" t="s">
        <v>99</v>
      </c>
      <c r="K501"/>
    </row>
    <row r="502" spans="2:11" hidden="1" x14ac:dyDescent="0.25">
      <c r="B502" s="102" t="s">
        <v>1031</v>
      </c>
      <c r="C502" s="97" t="s">
        <v>1032</v>
      </c>
      <c r="D502" s="85" t="s">
        <v>42</v>
      </c>
      <c r="E502" s="98">
        <v>80</v>
      </c>
      <c r="F502" s="99">
        <v>1.61</v>
      </c>
      <c r="G502" s="85"/>
      <c r="H502" s="100"/>
      <c r="I502" s="101">
        <f>H502*F502</f>
        <v>0</v>
      </c>
      <c r="J502" s="81" t="s">
        <v>99</v>
      </c>
      <c r="K502"/>
    </row>
    <row r="503" spans="2:11" hidden="1" x14ac:dyDescent="0.25">
      <c r="B503" s="73" t="s">
        <v>1033</v>
      </c>
      <c r="C503" s="74" t="s">
        <v>1034</v>
      </c>
      <c r="D503" s="75" t="s">
        <v>42</v>
      </c>
      <c r="E503" s="76">
        <v>80</v>
      </c>
      <c r="F503" s="77">
        <v>1.73</v>
      </c>
      <c r="G503" s="85"/>
      <c r="H503" s="86"/>
      <c r="I503" s="80">
        <f>H503*F503</f>
        <v>0</v>
      </c>
      <c r="J503" s="81" t="s">
        <v>99</v>
      </c>
      <c r="K503"/>
    </row>
    <row r="504" spans="2:11" hidden="1" x14ac:dyDescent="0.25">
      <c r="B504" s="102" t="s">
        <v>1035</v>
      </c>
      <c r="C504" s="97" t="s">
        <v>1036</v>
      </c>
      <c r="D504" s="85" t="s">
        <v>172</v>
      </c>
      <c r="E504" s="98">
        <v>75</v>
      </c>
      <c r="F504" s="99">
        <v>1.84</v>
      </c>
      <c r="G504" s="85"/>
      <c r="H504" s="100"/>
      <c r="I504" s="101">
        <f>H504*F504</f>
        <v>0</v>
      </c>
      <c r="J504" s="81" t="s">
        <v>99</v>
      </c>
      <c r="K504"/>
    </row>
    <row r="505" spans="2:11" hidden="1" x14ac:dyDescent="0.25">
      <c r="B505" s="73" t="s">
        <v>1037</v>
      </c>
      <c r="C505" s="74" t="s">
        <v>1038</v>
      </c>
      <c r="D505" s="75" t="s">
        <v>397</v>
      </c>
      <c r="E505" s="76">
        <v>45</v>
      </c>
      <c r="F505" s="77">
        <v>2.59</v>
      </c>
      <c r="G505" s="85"/>
      <c r="H505" s="86"/>
      <c r="I505" s="80">
        <f>H505*F505</f>
        <v>0</v>
      </c>
      <c r="J505" s="81" t="s">
        <v>99</v>
      </c>
      <c r="K505"/>
    </row>
    <row r="506" spans="2:11" hidden="1" x14ac:dyDescent="0.25">
      <c r="B506" s="73" t="s">
        <v>1039</v>
      </c>
      <c r="C506" s="74" t="s">
        <v>1040</v>
      </c>
      <c r="D506" s="75" t="s">
        <v>42</v>
      </c>
      <c r="E506" s="76">
        <v>80</v>
      </c>
      <c r="F506" s="77">
        <v>1.61</v>
      </c>
      <c r="G506" s="85"/>
      <c r="H506" s="86"/>
      <c r="I506" s="80">
        <f>H506*F506</f>
        <v>0</v>
      </c>
      <c r="J506" s="81" t="s">
        <v>99</v>
      </c>
      <c r="K506"/>
    </row>
    <row r="507" spans="2:11" x14ac:dyDescent="0.25">
      <c r="B507" s="73" t="s">
        <v>1041</v>
      </c>
      <c r="C507" s="74" t="s">
        <v>1042</v>
      </c>
      <c r="D507" s="75" t="s">
        <v>172</v>
      </c>
      <c r="E507" s="76">
        <v>75</v>
      </c>
      <c r="F507" s="77">
        <v>1.84</v>
      </c>
      <c r="G507" s="85"/>
      <c r="H507" s="86"/>
      <c r="I507" s="80">
        <f>H507*F507</f>
        <v>0</v>
      </c>
      <c r="J507" s="81"/>
      <c r="K507"/>
    </row>
    <row r="508" spans="2:11" x14ac:dyDescent="0.25">
      <c r="B508" s="73" t="s">
        <v>1043</v>
      </c>
      <c r="C508" s="74" t="s">
        <v>1044</v>
      </c>
      <c r="D508" s="75" t="s">
        <v>397</v>
      </c>
      <c r="E508" s="76">
        <v>45</v>
      </c>
      <c r="F508" s="77">
        <v>2.59</v>
      </c>
      <c r="G508" s="85"/>
      <c r="H508" s="86"/>
      <c r="I508" s="80">
        <f>H508*F508</f>
        <v>0</v>
      </c>
      <c r="J508" s="81"/>
      <c r="K508"/>
    </row>
    <row r="509" spans="2:11" x14ac:dyDescent="0.25">
      <c r="B509" s="73" t="s">
        <v>1045</v>
      </c>
      <c r="C509" s="74" t="s">
        <v>1046</v>
      </c>
      <c r="D509" s="75" t="s">
        <v>42</v>
      </c>
      <c r="E509" s="76">
        <v>80</v>
      </c>
      <c r="F509" s="77">
        <v>1.61</v>
      </c>
      <c r="G509" s="85"/>
      <c r="H509" s="86"/>
      <c r="I509" s="80">
        <f>H509*F509</f>
        <v>0</v>
      </c>
      <c r="J509" s="81"/>
      <c r="K509"/>
    </row>
    <row r="510" spans="2:11" hidden="1" x14ac:dyDescent="0.25">
      <c r="B510" s="73" t="s">
        <v>1047</v>
      </c>
      <c r="C510" s="74" t="s">
        <v>1048</v>
      </c>
      <c r="D510" s="75" t="s">
        <v>172</v>
      </c>
      <c r="E510" s="76">
        <v>75</v>
      </c>
      <c r="F510" s="77">
        <v>1.84</v>
      </c>
      <c r="G510" s="85"/>
      <c r="H510" s="86"/>
      <c r="I510" s="80">
        <f>H510*F510</f>
        <v>0</v>
      </c>
      <c r="J510" s="81" t="s">
        <v>99</v>
      </c>
      <c r="K510"/>
    </row>
    <row r="511" spans="2:11" x14ac:dyDescent="0.25">
      <c r="B511" s="73" t="s">
        <v>1049</v>
      </c>
      <c r="C511" s="74" t="s">
        <v>1050</v>
      </c>
      <c r="D511" s="75" t="s">
        <v>397</v>
      </c>
      <c r="E511" s="76">
        <v>45</v>
      </c>
      <c r="F511" s="77">
        <v>2.59</v>
      </c>
      <c r="G511" s="85"/>
      <c r="H511" s="86"/>
      <c r="I511" s="80">
        <f>H511*F511</f>
        <v>0</v>
      </c>
      <c r="J511" s="81"/>
      <c r="K511"/>
    </row>
    <row r="512" spans="2:11" x14ac:dyDescent="0.25">
      <c r="B512" s="73" t="s">
        <v>1051</v>
      </c>
      <c r="C512" s="74" t="s">
        <v>1052</v>
      </c>
      <c r="D512" s="75" t="s">
        <v>42</v>
      </c>
      <c r="E512" s="76">
        <v>80</v>
      </c>
      <c r="F512" s="77">
        <v>1.61</v>
      </c>
      <c r="G512" s="85"/>
      <c r="H512" s="86"/>
      <c r="I512" s="80">
        <f>H512*F512</f>
        <v>0</v>
      </c>
      <c r="J512" s="81"/>
      <c r="K512"/>
    </row>
    <row r="513" spans="2:11" hidden="1" x14ac:dyDescent="0.25">
      <c r="B513" s="102" t="s">
        <v>1053</v>
      </c>
      <c r="C513" s="97" t="s">
        <v>1054</v>
      </c>
      <c r="D513" s="85" t="s">
        <v>172</v>
      </c>
      <c r="E513" s="98">
        <v>75</v>
      </c>
      <c r="F513" s="99">
        <v>1.84</v>
      </c>
      <c r="G513" s="85"/>
      <c r="H513" s="100"/>
      <c r="I513" s="101">
        <f>H513*F513</f>
        <v>0</v>
      </c>
      <c r="J513" s="81" t="s">
        <v>99</v>
      </c>
      <c r="K513"/>
    </row>
    <row r="514" spans="2:11" x14ac:dyDescent="0.25">
      <c r="B514" s="102" t="s">
        <v>1055</v>
      </c>
      <c r="C514" s="97" t="s">
        <v>1056</v>
      </c>
      <c r="D514" s="85" t="s">
        <v>397</v>
      </c>
      <c r="E514" s="98">
        <v>45</v>
      </c>
      <c r="F514" s="99">
        <v>2.59</v>
      </c>
      <c r="G514" s="85"/>
      <c r="H514" s="100"/>
      <c r="I514" s="101">
        <f>H514*F514</f>
        <v>0</v>
      </c>
      <c r="J514" s="81"/>
      <c r="K514"/>
    </row>
    <row r="515" spans="2:11" x14ac:dyDescent="0.25">
      <c r="B515" s="73" t="s">
        <v>1057</v>
      </c>
      <c r="C515" s="74" t="s">
        <v>1058</v>
      </c>
      <c r="D515" s="75" t="s">
        <v>397</v>
      </c>
      <c r="E515" s="76">
        <v>45</v>
      </c>
      <c r="F515" s="77">
        <v>2.59</v>
      </c>
      <c r="G515" s="85"/>
      <c r="H515" s="86"/>
      <c r="I515" s="80">
        <f>H515*F515</f>
        <v>0</v>
      </c>
      <c r="J515" s="81"/>
      <c r="K515"/>
    </row>
    <row r="516" spans="2:11" hidden="1" x14ac:dyDescent="0.25">
      <c r="B516" s="96" t="s">
        <v>1059</v>
      </c>
      <c r="C516" s="97" t="s">
        <v>1060</v>
      </c>
      <c r="D516" s="85" t="s">
        <v>42</v>
      </c>
      <c r="E516" s="98">
        <v>80</v>
      </c>
      <c r="F516" s="99">
        <v>0.98</v>
      </c>
      <c r="G516" s="85"/>
      <c r="H516" s="100"/>
      <c r="I516" s="101">
        <f>H516*F516</f>
        <v>0</v>
      </c>
      <c r="J516" s="81" t="s">
        <v>99</v>
      </c>
      <c r="K516"/>
    </row>
    <row r="517" spans="2:11" hidden="1" x14ac:dyDescent="0.25">
      <c r="B517" s="73" t="s">
        <v>1061</v>
      </c>
      <c r="C517" s="74" t="s">
        <v>1062</v>
      </c>
      <c r="D517" s="75" t="s">
        <v>42</v>
      </c>
      <c r="E517" s="76">
        <v>80</v>
      </c>
      <c r="F517" s="77">
        <v>0.98</v>
      </c>
      <c r="G517" s="85"/>
      <c r="H517" s="86"/>
      <c r="I517" s="80">
        <f>H517*F517</f>
        <v>0</v>
      </c>
      <c r="J517" s="81" t="s">
        <v>99</v>
      </c>
      <c r="K517"/>
    </row>
    <row r="518" spans="2:11" x14ac:dyDescent="0.25">
      <c r="B518" s="73" t="s">
        <v>1063</v>
      </c>
      <c r="C518" s="74" t="s">
        <v>1064</v>
      </c>
      <c r="D518" s="75" t="s">
        <v>397</v>
      </c>
      <c r="E518" s="76">
        <v>45</v>
      </c>
      <c r="F518" s="77">
        <v>3.17</v>
      </c>
      <c r="G518" s="85"/>
      <c r="H518" s="86"/>
      <c r="I518" s="80">
        <f>H518*F518</f>
        <v>0</v>
      </c>
      <c r="J518" s="81"/>
      <c r="K518"/>
    </row>
    <row r="519" spans="2:11" x14ac:dyDescent="0.25">
      <c r="B519" s="96" t="s">
        <v>1065</v>
      </c>
      <c r="C519" s="97" t="s">
        <v>1066</v>
      </c>
      <c r="D519" s="85" t="s">
        <v>53</v>
      </c>
      <c r="E519" s="98">
        <v>45</v>
      </c>
      <c r="F519" s="99">
        <v>4.0299999999999994</v>
      </c>
      <c r="G519" s="85"/>
      <c r="H519" s="100"/>
      <c r="I519" s="101">
        <f>H519*F519</f>
        <v>0</v>
      </c>
      <c r="J519" s="81"/>
      <c r="K519"/>
    </row>
    <row r="520" spans="2:11" x14ac:dyDescent="0.25">
      <c r="B520" s="73" t="s">
        <v>1067</v>
      </c>
      <c r="C520" s="74" t="s">
        <v>1068</v>
      </c>
      <c r="D520" s="75" t="s">
        <v>397</v>
      </c>
      <c r="E520" s="76">
        <v>45</v>
      </c>
      <c r="F520" s="77">
        <v>2.59</v>
      </c>
      <c r="G520" s="85"/>
      <c r="H520" s="86"/>
      <c r="I520" s="80">
        <f>H520*F520</f>
        <v>0</v>
      </c>
      <c r="J520" s="81"/>
      <c r="K520"/>
    </row>
    <row r="521" spans="2:11" x14ac:dyDescent="0.25">
      <c r="B521" s="73" t="s">
        <v>1069</v>
      </c>
      <c r="C521" s="74" t="s">
        <v>1070</v>
      </c>
      <c r="D521" s="75" t="s">
        <v>42</v>
      </c>
      <c r="E521" s="76">
        <v>80</v>
      </c>
      <c r="F521" s="77">
        <v>1.61</v>
      </c>
      <c r="G521" s="85"/>
      <c r="H521" s="86"/>
      <c r="I521" s="80">
        <f>H521*F521</f>
        <v>0</v>
      </c>
      <c r="J521" s="81"/>
      <c r="K521"/>
    </row>
    <row r="522" spans="2:11" hidden="1" x14ac:dyDescent="0.25">
      <c r="B522" s="73" t="s">
        <v>1071</v>
      </c>
      <c r="C522" s="74" t="s">
        <v>1072</v>
      </c>
      <c r="D522" s="75" t="s">
        <v>172</v>
      </c>
      <c r="E522" s="76">
        <v>75</v>
      </c>
      <c r="F522" s="77">
        <v>2.2999999999999998</v>
      </c>
      <c r="G522" s="85"/>
      <c r="H522" s="86"/>
      <c r="I522" s="80">
        <f>H522*F522</f>
        <v>0</v>
      </c>
      <c r="J522" s="81" t="s">
        <v>99</v>
      </c>
      <c r="K522"/>
    </row>
    <row r="523" spans="2:11" x14ac:dyDescent="0.25">
      <c r="B523" s="73" t="s">
        <v>1073</v>
      </c>
      <c r="C523" s="74" t="s">
        <v>1074</v>
      </c>
      <c r="D523" s="75" t="s">
        <v>397</v>
      </c>
      <c r="E523" s="76">
        <v>45</v>
      </c>
      <c r="F523" s="77">
        <v>2.59</v>
      </c>
      <c r="G523" s="85"/>
      <c r="H523" s="86"/>
      <c r="I523" s="80">
        <f>H523*F523</f>
        <v>0</v>
      </c>
      <c r="J523" s="81"/>
      <c r="K523"/>
    </row>
    <row r="524" spans="2:11" x14ac:dyDescent="0.25">
      <c r="B524" s="73" t="s">
        <v>1075</v>
      </c>
      <c r="C524" s="74" t="s">
        <v>1076</v>
      </c>
      <c r="D524" s="75" t="s">
        <v>42</v>
      </c>
      <c r="E524" s="76">
        <v>80</v>
      </c>
      <c r="F524" s="77">
        <v>1.61</v>
      </c>
      <c r="G524" s="85"/>
      <c r="H524" s="86"/>
      <c r="I524" s="80">
        <f>H524*F524</f>
        <v>0</v>
      </c>
      <c r="J524" s="81"/>
      <c r="K524"/>
    </row>
    <row r="525" spans="2:11" hidden="1" x14ac:dyDescent="0.25">
      <c r="B525" s="73" t="s">
        <v>1077</v>
      </c>
      <c r="C525" s="74" t="s">
        <v>1078</v>
      </c>
      <c r="D525" s="75" t="s">
        <v>62</v>
      </c>
      <c r="E525" s="76">
        <v>25</v>
      </c>
      <c r="F525" s="77">
        <v>5.18</v>
      </c>
      <c r="G525" s="85"/>
      <c r="H525" s="86"/>
      <c r="I525" s="80">
        <f>H525*F525</f>
        <v>0</v>
      </c>
      <c r="J525" s="81" t="s">
        <v>99</v>
      </c>
      <c r="K525"/>
    </row>
    <row r="526" spans="2:11" hidden="1" x14ac:dyDescent="0.25">
      <c r="B526" s="73" t="s">
        <v>1079</v>
      </c>
      <c r="C526" s="74" t="s">
        <v>1080</v>
      </c>
      <c r="D526" s="75" t="s">
        <v>397</v>
      </c>
      <c r="E526" s="76">
        <v>45</v>
      </c>
      <c r="F526" s="77">
        <v>2.0199999999999996</v>
      </c>
      <c r="G526" s="85"/>
      <c r="H526" s="86"/>
      <c r="I526" s="80">
        <f>H526*F526</f>
        <v>0</v>
      </c>
      <c r="J526" s="81" t="s">
        <v>99</v>
      </c>
      <c r="K526"/>
    </row>
    <row r="527" spans="2:11" hidden="1" x14ac:dyDescent="0.25">
      <c r="B527" s="96" t="s">
        <v>1081</v>
      </c>
      <c r="C527" s="97" t="s">
        <v>1082</v>
      </c>
      <c r="D527" s="85" t="s">
        <v>42</v>
      </c>
      <c r="E527" s="98">
        <v>80</v>
      </c>
      <c r="F527" s="99">
        <v>0.98</v>
      </c>
      <c r="G527" s="85"/>
      <c r="H527" s="100"/>
      <c r="I527" s="101">
        <f>H527*F527</f>
        <v>0</v>
      </c>
      <c r="J527" s="81" t="s">
        <v>99</v>
      </c>
      <c r="K527"/>
    </row>
    <row r="528" spans="2:11" hidden="1" x14ac:dyDescent="0.25">
      <c r="B528" s="73" t="s">
        <v>1083</v>
      </c>
      <c r="C528" s="74" t="s">
        <v>1084</v>
      </c>
      <c r="D528" s="75" t="s">
        <v>172</v>
      </c>
      <c r="E528" s="76">
        <v>75</v>
      </c>
      <c r="F528" s="77">
        <v>1.84</v>
      </c>
      <c r="G528" s="85"/>
      <c r="H528" s="86"/>
      <c r="I528" s="80">
        <f>H528*F528</f>
        <v>0</v>
      </c>
      <c r="J528" s="81" t="s">
        <v>99</v>
      </c>
      <c r="K528"/>
    </row>
    <row r="529" spans="2:11" x14ac:dyDescent="0.25">
      <c r="B529" s="73" t="s">
        <v>1085</v>
      </c>
      <c r="C529" s="74" t="s">
        <v>1086</v>
      </c>
      <c r="D529" s="75" t="s">
        <v>397</v>
      </c>
      <c r="E529" s="76">
        <v>45</v>
      </c>
      <c r="F529" s="77">
        <v>2.59</v>
      </c>
      <c r="G529" s="85"/>
      <c r="H529" s="86"/>
      <c r="I529" s="80">
        <f>H529*F529</f>
        <v>0</v>
      </c>
      <c r="J529" s="81"/>
      <c r="K529"/>
    </row>
    <row r="530" spans="2:11" x14ac:dyDescent="0.25">
      <c r="B530" s="73" t="s">
        <v>1087</v>
      </c>
      <c r="C530" s="74" t="s">
        <v>1088</v>
      </c>
      <c r="D530" s="75" t="s">
        <v>42</v>
      </c>
      <c r="E530" s="76">
        <v>80</v>
      </c>
      <c r="F530" s="77">
        <v>1.61</v>
      </c>
      <c r="G530" s="85"/>
      <c r="H530" s="86"/>
      <c r="I530" s="80">
        <f>H530*F530</f>
        <v>0</v>
      </c>
      <c r="J530" s="81"/>
      <c r="K530"/>
    </row>
    <row r="531" spans="2:11" hidden="1" x14ac:dyDescent="0.25">
      <c r="B531" s="102" t="s">
        <v>1089</v>
      </c>
      <c r="C531" s="97" t="s">
        <v>1090</v>
      </c>
      <c r="D531" s="85" t="s">
        <v>172</v>
      </c>
      <c r="E531" s="98">
        <v>75</v>
      </c>
      <c r="F531" s="99">
        <v>1.84</v>
      </c>
      <c r="G531" s="85"/>
      <c r="H531" s="100"/>
      <c r="I531" s="101">
        <f>H531*F531</f>
        <v>0</v>
      </c>
      <c r="J531" s="81" t="s">
        <v>99</v>
      </c>
      <c r="K531"/>
    </row>
    <row r="532" spans="2:11" hidden="1" x14ac:dyDescent="0.25">
      <c r="B532" s="73" t="s">
        <v>1091</v>
      </c>
      <c r="C532" s="74" t="s">
        <v>1092</v>
      </c>
      <c r="D532" s="75" t="s">
        <v>397</v>
      </c>
      <c r="E532" s="76">
        <v>45</v>
      </c>
      <c r="F532" s="77">
        <v>2.59</v>
      </c>
      <c r="G532" s="85"/>
      <c r="H532" s="86"/>
      <c r="I532" s="80">
        <f>H532*F532</f>
        <v>0</v>
      </c>
      <c r="J532" s="81" t="s">
        <v>99</v>
      </c>
      <c r="K532"/>
    </row>
    <row r="533" spans="2:11" hidden="1" x14ac:dyDescent="0.25">
      <c r="B533" s="73" t="s">
        <v>1093</v>
      </c>
      <c r="C533" s="74" t="s">
        <v>1094</v>
      </c>
      <c r="D533" s="75" t="s">
        <v>42</v>
      </c>
      <c r="E533" s="76">
        <v>80</v>
      </c>
      <c r="F533" s="77">
        <v>1.61</v>
      </c>
      <c r="G533" s="85"/>
      <c r="H533" s="86"/>
      <c r="I533" s="80">
        <f>H533*F533</f>
        <v>0</v>
      </c>
      <c r="J533" s="81" t="s">
        <v>99</v>
      </c>
      <c r="K533"/>
    </row>
    <row r="534" spans="2:11" hidden="1" x14ac:dyDescent="0.25">
      <c r="B534" s="102" t="s">
        <v>1095</v>
      </c>
      <c r="C534" s="97" t="s">
        <v>1096</v>
      </c>
      <c r="D534" s="85" t="s">
        <v>42</v>
      </c>
      <c r="E534" s="98">
        <v>80</v>
      </c>
      <c r="F534" s="99">
        <v>2.0199999999999996</v>
      </c>
      <c r="G534" s="85"/>
      <c r="H534" s="100"/>
      <c r="I534" s="101">
        <f>H534*F534</f>
        <v>0</v>
      </c>
      <c r="J534" s="81" t="s">
        <v>99</v>
      </c>
      <c r="K534"/>
    </row>
    <row r="535" spans="2:11" x14ac:dyDescent="0.25">
      <c r="B535" s="73" t="s">
        <v>1097</v>
      </c>
      <c r="C535" s="74" t="s">
        <v>1098</v>
      </c>
      <c r="D535" s="75" t="s">
        <v>42</v>
      </c>
      <c r="E535" s="76">
        <v>80</v>
      </c>
      <c r="F535" s="77">
        <v>2.2999999999999998</v>
      </c>
      <c r="G535" s="85"/>
      <c r="H535" s="86"/>
      <c r="I535" s="80">
        <f>H535*F535</f>
        <v>0</v>
      </c>
      <c r="J535" s="81"/>
      <c r="K535"/>
    </row>
    <row r="536" spans="2:11" x14ac:dyDescent="0.25">
      <c r="B536" s="73" t="s">
        <v>1099</v>
      </c>
      <c r="C536" s="74" t="s">
        <v>1100</v>
      </c>
      <c r="D536" s="75" t="s">
        <v>42</v>
      </c>
      <c r="E536" s="76">
        <v>80</v>
      </c>
      <c r="F536" s="77">
        <v>0.98</v>
      </c>
      <c r="G536" s="85"/>
      <c r="H536" s="86"/>
      <c r="I536" s="80">
        <f>H536*F536</f>
        <v>0</v>
      </c>
      <c r="J536" s="81"/>
      <c r="K536"/>
    </row>
    <row r="537" spans="2:11" x14ac:dyDescent="0.25">
      <c r="B537" s="96" t="s">
        <v>1101</v>
      </c>
      <c r="C537" s="97" t="s">
        <v>1102</v>
      </c>
      <c r="D537" s="85" t="s">
        <v>397</v>
      </c>
      <c r="E537" s="98">
        <v>45</v>
      </c>
      <c r="F537" s="99">
        <v>2.59</v>
      </c>
      <c r="G537" s="85"/>
      <c r="H537" s="100"/>
      <c r="I537" s="101">
        <f>H537*F537</f>
        <v>0</v>
      </c>
      <c r="J537" s="81"/>
      <c r="K537"/>
    </row>
    <row r="538" spans="2:11" x14ac:dyDescent="0.25">
      <c r="B538" s="73" t="s">
        <v>1103</v>
      </c>
      <c r="C538" s="74" t="s">
        <v>1104</v>
      </c>
      <c r="D538" s="75" t="s">
        <v>42</v>
      </c>
      <c r="E538" s="76">
        <v>80</v>
      </c>
      <c r="F538" s="77">
        <v>1.61</v>
      </c>
      <c r="G538" s="85"/>
      <c r="H538" s="86"/>
      <c r="I538" s="80">
        <f>H538*F538</f>
        <v>0</v>
      </c>
      <c r="J538" s="81"/>
      <c r="K538"/>
    </row>
    <row r="539" spans="2:11" hidden="1" x14ac:dyDescent="0.25">
      <c r="B539" s="102" t="s">
        <v>1105</v>
      </c>
      <c r="C539" s="97" t="s">
        <v>1106</v>
      </c>
      <c r="D539" s="85" t="s">
        <v>172</v>
      </c>
      <c r="E539" s="98">
        <v>75</v>
      </c>
      <c r="F539" s="99">
        <v>1.84</v>
      </c>
      <c r="G539" s="85"/>
      <c r="H539" s="100"/>
      <c r="I539" s="101">
        <f>H539*F539</f>
        <v>0</v>
      </c>
      <c r="J539" s="81" t="s">
        <v>99</v>
      </c>
      <c r="K539"/>
    </row>
    <row r="540" spans="2:11" x14ac:dyDescent="0.25">
      <c r="B540" s="73" t="s">
        <v>1107</v>
      </c>
      <c r="C540" s="74" t="s">
        <v>1108</v>
      </c>
      <c r="D540" s="75" t="s">
        <v>42</v>
      </c>
      <c r="E540" s="76">
        <v>80</v>
      </c>
      <c r="F540" s="77">
        <v>0.98</v>
      </c>
      <c r="G540" s="85"/>
      <c r="H540" s="86"/>
      <c r="I540" s="80">
        <f>H540*F540</f>
        <v>0</v>
      </c>
      <c r="J540" s="81"/>
      <c r="K540"/>
    </row>
    <row r="541" spans="2:11" hidden="1" x14ac:dyDescent="0.25">
      <c r="B541" s="73" t="s">
        <v>1109</v>
      </c>
      <c r="C541" s="74" t="s">
        <v>1110</v>
      </c>
      <c r="D541" s="75" t="s">
        <v>42</v>
      </c>
      <c r="E541" s="76">
        <v>80</v>
      </c>
      <c r="F541" s="77">
        <v>0.98</v>
      </c>
      <c r="G541" s="85"/>
      <c r="H541" s="86"/>
      <c r="I541" s="80">
        <f>H541*F541</f>
        <v>0</v>
      </c>
      <c r="J541" s="81" t="s">
        <v>99</v>
      </c>
      <c r="K541"/>
    </row>
    <row r="542" spans="2:11" x14ac:dyDescent="0.25">
      <c r="B542" s="73" t="s">
        <v>1111</v>
      </c>
      <c r="C542" s="74" t="s">
        <v>1112</v>
      </c>
      <c r="D542" s="75" t="s">
        <v>397</v>
      </c>
      <c r="E542" s="76">
        <v>45</v>
      </c>
      <c r="F542" s="77">
        <v>2.59</v>
      </c>
      <c r="G542" s="85"/>
      <c r="H542" s="86"/>
      <c r="I542" s="80">
        <f>H542*F542</f>
        <v>0</v>
      </c>
      <c r="J542" s="81"/>
      <c r="K542"/>
    </row>
    <row r="543" spans="2:11" hidden="1" x14ac:dyDescent="0.25">
      <c r="B543" s="73" t="s">
        <v>1113</v>
      </c>
      <c r="C543" s="74" t="s">
        <v>1114</v>
      </c>
      <c r="D543" s="75" t="s">
        <v>42</v>
      </c>
      <c r="E543" s="76">
        <v>80</v>
      </c>
      <c r="F543" s="77">
        <v>1.61</v>
      </c>
      <c r="G543" s="85"/>
      <c r="H543" s="86"/>
      <c r="I543" s="80">
        <f>H543*F543</f>
        <v>0</v>
      </c>
      <c r="J543" s="81" t="s">
        <v>99</v>
      </c>
      <c r="K543"/>
    </row>
    <row r="544" spans="2:11" hidden="1" x14ac:dyDescent="0.25">
      <c r="B544" s="96" t="s">
        <v>1115</v>
      </c>
      <c r="C544" s="97" t="s">
        <v>1116</v>
      </c>
      <c r="D544" s="85" t="s">
        <v>172</v>
      </c>
      <c r="E544" s="98">
        <v>75</v>
      </c>
      <c r="F544" s="99">
        <v>1.1000000000000001</v>
      </c>
      <c r="G544" s="85"/>
      <c r="H544" s="100"/>
      <c r="I544" s="101">
        <f>H544*F544</f>
        <v>0</v>
      </c>
      <c r="J544" s="81" t="s">
        <v>99</v>
      </c>
      <c r="K544"/>
    </row>
    <row r="545" spans="2:11" hidden="1" x14ac:dyDescent="0.25">
      <c r="B545" s="96" t="s">
        <v>1117</v>
      </c>
      <c r="C545" s="97" t="s">
        <v>1118</v>
      </c>
      <c r="D545" s="85" t="s">
        <v>42</v>
      </c>
      <c r="E545" s="98">
        <v>80</v>
      </c>
      <c r="F545" s="99">
        <v>0.81</v>
      </c>
      <c r="G545" s="85"/>
      <c r="H545" s="100"/>
      <c r="I545" s="101">
        <f>H545*F545</f>
        <v>0</v>
      </c>
      <c r="J545" s="81" t="s">
        <v>99</v>
      </c>
      <c r="K545"/>
    </row>
    <row r="546" spans="2:11" hidden="1" x14ac:dyDescent="0.25">
      <c r="B546" s="73" t="s">
        <v>1119</v>
      </c>
      <c r="C546" s="74" t="s">
        <v>1120</v>
      </c>
      <c r="D546" s="75" t="s">
        <v>42</v>
      </c>
      <c r="E546" s="76">
        <v>80</v>
      </c>
      <c r="F546" s="77">
        <v>0.79</v>
      </c>
      <c r="G546" s="85"/>
      <c r="H546" s="86"/>
      <c r="I546" s="80">
        <f>H546*F546</f>
        <v>0</v>
      </c>
      <c r="J546" s="81" t="s">
        <v>99</v>
      </c>
      <c r="K546"/>
    </row>
    <row r="547" spans="2:11" x14ac:dyDescent="0.25">
      <c r="B547" s="73" t="s">
        <v>1121</v>
      </c>
      <c r="C547" s="74" t="s">
        <v>1122</v>
      </c>
      <c r="D547" s="75" t="s">
        <v>42</v>
      </c>
      <c r="E547" s="76">
        <v>80</v>
      </c>
      <c r="F547" s="77">
        <v>1.27</v>
      </c>
      <c r="G547" s="85"/>
      <c r="H547" s="86"/>
      <c r="I547" s="80">
        <f>H547*F547</f>
        <v>0</v>
      </c>
      <c r="J547" s="81"/>
      <c r="K547"/>
    </row>
    <row r="548" spans="2:11" hidden="1" x14ac:dyDescent="0.25">
      <c r="B548" s="73" t="s">
        <v>1123</v>
      </c>
      <c r="C548" s="74" t="s">
        <v>1124</v>
      </c>
      <c r="D548" s="75" t="s">
        <v>42</v>
      </c>
      <c r="E548" s="76">
        <v>80</v>
      </c>
      <c r="F548" s="77">
        <v>0.79</v>
      </c>
      <c r="G548" s="85"/>
      <c r="H548" s="86"/>
      <c r="I548" s="80">
        <f>H548*F548</f>
        <v>0</v>
      </c>
      <c r="J548" s="81" t="s">
        <v>99</v>
      </c>
      <c r="K548"/>
    </row>
    <row r="549" spans="2:11" x14ac:dyDescent="0.25">
      <c r="B549" s="73" t="s">
        <v>1125</v>
      </c>
      <c r="C549" s="74" t="s">
        <v>1126</v>
      </c>
      <c r="D549" s="75" t="s">
        <v>42</v>
      </c>
      <c r="E549" s="76">
        <v>80</v>
      </c>
      <c r="F549" s="77">
        <v>0.79</v>
      </c>
      <c r="G549" s="85"/>
      <c r="H549" s="86"/>
      <c r="I549" s="80">
        <f>H549*F549</f>
        <v>0</v>
      </c>
      <c r="J549" s="81"/>
      <c r="K549"/>
    </row>
    <row r="550" spans="2:11" hidden="1" x14ac:dyDescent="0.25">
      <c r="B550" s="73" t="s">
        <v>1127</v>
      </c>
      <c r="C550" s="74" t="s">
        <v>1128</v>
      </c>
      <c r="D550" s="75" t="s">
        <v>42</v>
      </c>
      <c r="E550" s="76">
        <v>80</v>
      </c>
      <c r="F550" s="77">
        <v>0.79</v>
      </c>
      <c r="G550" s="85"/>
      <c r="H550" s="86"/>
      <c r="I550" s="80">
        <f>H550*F550</f>
        <v>0</v>
      </c>
      <c r="J550" s="81" t="s">
        <v>99</v>
      </c>
      <c r="K550"/>
    </row>
    <row r="551" spans="2:11" x14ac:dyDescent="0.25">
      <c r="B551" s="73" t="s">
        <v>1129</v>
      </c>
      <c r="C551" s="74" t="s">
        <v>1130</v>
      </c>
      <c r="D551" s="75" t="s">
        <v>42</v>
      </c>
      <c r="E551" s="76">
        <v>80</v>
      </c>
      <c r="F551" s="77">
        <v>0.79</v>
      </c>
      <c r="G551" s="85"/>
      <c r="H551" s="86"/>
      <c r="I551" s="80">
        <f>H551*F551</f>
        <v>0</v>
      </c>
      <c r="J551" s="81"/>
      <c r="K551"/>
    </row>
    <row r="552" spans="2:11" x14ac:dyDescent="0.25">
      <c r="B552" s="73" t="s">
        <v>1131</v>
      </c>
      <c r="C552" s="74" t="s">
        <v>1132</v>
      </c>
      <c r="D552" s="75" t="s">
        <v>42</v>
      </c>
      <c r="E552" s="76">
        <v>80</v>
      </c>
      <c r="F552" s="77">
        <v>0.79</v>
      </c>
      <c r="G552" s="85"/>
      <c r="H552" s="86"/>
      <c r="I552" s="80">
        <f>H552*F552</f>
        <v>0</v>
      </c>
      <c r="J552" s="81"/>
      <c r="K552"/>
    </row>
    <row r="553" spans="2:11" x14ac:dyDescent="0.25">
      <c r="B553" s="73" t="s">
        <v>1133</v>
      </c>
      <c r="C553" s="74" t="s">
        <v>1134</v>
      </c>
      <c r="D553" s="75" t="s">
        <v>42</v>
      </c>
      <c r="E553" s="76">
        <v>80</v>
      </c>
      <c r="F553" s="77">
        <v>0.79</v>
      </c>
      <c r="G553" s="85"/>
      <c r="H553" s="86"/>
      <c r="I553" s="80">
        <f>H553*F553</f>
        <v>0</v>
      </c>
      <c r="J553" s="81"/>
      <c r="K553"/>
    </row>
    <row r="554" spans="2:11" x14ac:dyDescent="0.25">
      <c r="B554" s="73" t="s">
        <v>1135</v>
      </c>
      <c r="C554" s="74" t="s">
        <v>1136</v>
      </c>
      <c r="D554" s="75" t="s">
        <v>42</v>
      </c>
      <c r="E554" s="76">
        <v>80</v>
      </c>
      <c r="F554" s="77">
        <v>0.79</v>
      </c>
      <c r="G554" s="85"/>
      <c r="H554" s="86"/>
      <c r="I554" s="80">
        <f>H554*F554</f>
        <v>0</v>
      </c>
      <c r="J554" s="81"/>
      <c r="K554"/>
    </row>
    <row r="555" spans="2:11" hidden="1" x14ac:dyDescent="0.25">
      <c r="B555" s="102" t="s">
        <v>1137</v>
      </c>
      <c r="C555" s="97" t="s">
        <v>1138</v>
      </c>
      <c r="D555" s="85" t="s">
        <v>42</v>
      </c>
      <c r="E555" s="98">
        <v>80</v>
      </c>
      <c r="F555" s="99">
        <v>1.1499999999999999</v>
      </c>
      <c r="G555" s="85"/>
      <c r="H555" s="100"/>
      <c r="I555" s="101">
        <f>H555*F555</f>
        <v>0</v>
      </c>
      <c r="J555" s="81" t="s">
        <v>99</v>
      </c>
      <c r="K555"/>
    </row>
    <row r="556" spans="2:11" hidden="1" x14ac:dyDescent="0.25">
      <c r="B556" s="73" t="s">
        <v>1139</v>
      </c>
      <c r="C556" s="74" t="s">
        <v>1140</v>
      </c>
      <c r="D556" s="75" t="s">
        <v>42</v>
      </c>
      <c r="E556" s="76">
        <v>80</v>
      </c>
      <c r="F556" s="77">
        <v>0.81</v>
      </c>
      <c r="G556" s="85"/>
      <c r="H556" s="86"/>
      <c r="I556" s="80">
        <f>H556*F556</f>
        <v>0</v>
      </c>
      <c r="J556" s="81" t="s">
        <v>99</v>
      </c>
      <c r="K556"/>
    </row>
    <row r="557" spans="2:11" hidden="1" x14ac:dyDescent="0.25">
      <c r="B557" s="73" t="s">
        <v>1141</v>
      </c>
      <c r="C557" s="74" t="s">
        <v>1142</v>
      </c>
      <c r="D557" s="75" t="s">
        <v>42</v>
      </c>
      <c r="E557" s="76">
        <v>80</v>
      </c>
      <c r="F557" s="77">
        <v>0.92</v>
      </c>
      <c r="G557" s="85"/>
      <c r="H557" s="86"/>
      <c r="I557" s="80">
        <f>H557*F557</f>
        <v>0</v>
      </c>
      <c r="J557" s="81" t="s">
        <v>99</v>
      </c>
      <c r="K557"/>
    </row>
    <row r="558" spans="2:11" hidden="1" x14ac:dyDescent="0.25">
      <c r="B558" s="73" t="s">
        <v>1143</v>
      </c>
      <c r="C558" s="74" t="s">
        <v>1144</v>
      </c>
      <c r="D558" s="75" t="s">
        <v>42</v>
      </c>
      <c r="E558" s="76">
        <v>80</v>
      </c>
      <c r="F558" s="77">
        <v>0.92</v>
      </c>
      <c r="G558" s="85"/>
      <c r="H558" s="86"/>
      <c r="I558" s="80">
        <f>H558*F558</f>
        <v>0</v>
      </c>
      <c r="J558" s="81" t="s">
        <v>99</v>
      </c>
      <c r="K558"/>
    </row>
    <row r="559" spans="2:11" hidden="1" x14ac:dyDescent="0.25">
      <c r="B559" s="73" t="s">
        <v>1145</v>
      </c>
      <c r="C559" s="74" t="s">
        <v>1146</v>
      </c>
      <c r="D559" s="75" t="s">
        <v>42</v>
      </c>
      <c r="E559" s="76">
        <v>80</v>
      </c>
      <c r="F559" s="77">
        <v>1.67</v>
      </c>
      <c r="G559" s="85"/>
      <c r="H559" s="86"/>
      <c r="I559" s="80">
        <f>H559*F559</f>
        <v>0</v>
      </c>
      <c r="J559" s="81" t="s">
        <v>99</v>
      </c>
      <c r="K559"/>
    </row>
    <row r="560" spans="2:11" hidden="1" x14ac:dyDescent="0.25">
      <c r="B560" s="96" t="s">
        <v>1147</v>
      </c>
      <c r="C560" s="97" t="s">
        <v>1148</v>
      </c>
      <c r="D560" s="85" t="s">
        <v>42</v>
      </c>
      <c r="E560" s="98">
        <v>80</v>
      </c>
      <c r="F560" s="99">
        <v>0.92</v>
      </c>
      <c r="G560" s="85"/>
      <c r="H560" s="100"/>
      <c r="I560" s="101">
        <f>H560*F560</f>
        <v>0</v>
      </c>
      <c r="J560" s="81" t="s">
        <v>99</v>
      </c>
      <c r="K560"/>
    </row>
    <row r="561" spans="2:11" x14ac:dyDescent="0.25">
      <c r="B561" s="73" t="s">
        <v>1149</v>
      </c>
      <c r="C561" s="74" t="s">
        <v>1150</v>
      </c>
      <c r="D561" s="75" t="s">
        <v>42</v>
      </c>
      <c r="E561" s="76">
        <v>80</v>
      </c>
      <c r="F561" s="77">
        <v>1.56</v>
      </c>
      <c r="G561" s="85"/>
      <c r="H561" s="86"/>
      <c r="I561" s="80">
        <f>H561*F561</f>
        <v>0</v>
      </c>
      <c r="J561" s="81"/>
      <c r="K561"/>
    </row>
    <row r="562" spans="2:11" hidden="1" x14ac:dyDescent="0.25">
      <c r="B562" s="73" t="s">
        <v>1151</v>
      </c>
      <c r="C562" s="74" t="s">
        <v>1152</v>
      </c>
      <c r="D562" s="75" t="s">
        <v>42</v>
      </c>
      <c r="E562" s="76">
        <v>80</v>
      </c>
      <c r="F562" s="77">
        <v>2.2999999999999998</v>
      </c>
      <c r="G562" s="85"/>
      <c r="H562" s="86"/>
      <c r="I562" s="80">
        <f>H562*F562</f>
        <v>0</v>
      </c>
      <c r="J562" s="81" t="s">
        <v>99</v>
      </c>
      <c r="K562"/>
    </row>
    <row r="563" spans="2:11" hidden="1" x14ac:dyDescent="0.25">
      <c r="B563" s="96" t="s">
        <v>1153</v>
      </c>
      <c r="C563" s="97" t="s">
        <v>1154</v>
      </c>
      <c r="D563" s="85" t="s">
        <v>42</v>
      </c>
      <c r="E563" s="98">
        <v>80</v>
      </c>
      <c r="F563" s="99">
        <v>0.92</v>
      </c>
      <c r="G563" s="85"/>
      <c r="H563" s="100"/>
      <c r="I563" s="101">
        <f>H563*F563</f>
        <v>0</v>
      </c>
      <c r="J563" s="81" t="s">
        <v>99</v>
      </c>
      <c r="K563"/>
    </row>
    <row r="564" spans="2:11" hidden="1" x14ac:dyDescent="0.25">
      <c r="B564" s="73" t="s">
        <v>1155</v>
      </c>
      <c r="C564" s="74" t="s">
        <v>1156</v>
      </c>
      <c r="D564" s="75" t="s">
        <v>42</v>
      </c>
      <c r="E564" s="76">
        <v>80</v>
      </c>
      <c r="F564" s="77">
        <v>0.92</v>
      </c>
      <c r="G564" s="85"/>
      <c r="H564" s="86"/>
      <c r="I564" s="80">
        <f>H564*F564</f>
        <v>0</v>
      </c>
      <c r="J564" s="81" t="s">
        <v>99</v>
      </c>
      <c r="K564"/>
    </row>
    <row r="565" spans="2:11" x14ac:dyDescent="0.25">
      <c r="B565" s="73" t="s">
        <v>1157</v>
      </c>
      <c r="C565" s="74" t="s">
        <v>1158</v>
      </c>
      <c r="D565" s="75" t="s">
        <v>42</v>
      </c>
      <c r="E565" s="76">
        <v>80</v>
      </c>
      <c r="F565" s="77">
        <v>0.92</v>
      </c>
      <c r="G565" s="85"/>
      <c r="H565" s="86"/>
      <c r="I565" s="80">
        <f>H565*F565</f>
        <v>0</v>
      </c>
      <c r="J565" s="81"/>
      <c r="K565"/>
    </row>
    <row r="566" spans="2:11" hidden="1" x14ac:dyDescent="0.25">
      <c r="B566" s="73" t="s">
        <v>1159</v>
      </c>
      <c r="C566" s="74" t="s">
        <v>1160</v>
      </c>
      <c r="D566" s="75" t="s">
        <v>42</v>
      </c>
      <c r="E566" s="76">
        <v>80</v>
      </c>
      <c r="F566" s="77">
        <v>2.0199999999999996</v>
      </c>
      <c r="G566" s="85"/>
      <c r="H566" s="86"/>
      <c r="I566" s="80">
        <f>H566*F566</f>
        <v>0</v>
      </c>
      <c r="J566" s="81" t="s">
        <v>99</v>
      </c>
      <c r="K566"/>
    </row>
    <row r="567" spans="2:11" hidden="1" x14ac:dyDescent="0.25">
      <c r="B567" s="73" t="s">
        <v>1161</v>
      </c>
      <c r="C567" s="74" t="s">
        <v>1162</v>
      </c>
      <c r="D567" s="75" t="s">
        <v>42</v>
      </c>
      <c r="E567" s="76">
        <v>80</v>
      </c>
      <c r="F567" s="77">
        <v>1.5</v>
      </c>
      <c r="G567" s="85"/>
      <c r="H567" s="86"/>
      <c r="I567" s="80">
        <f>H567*F567</f>
        <v>0</v>
      </c>
      <c r="J567" s="81" t="s">
        <v>99</v>
      </c>
      <c r="K567"/>
    </row>
    <row r="568" spans="2:11" hidden="1" x14ac:dyDescent="0.25">
      <c r="B568" s="102" t="s">
        <v>1163</v>
      </c>
      <c r="C568" s="97" t="s">
        <v>1164</v>
      </c>
      <c r="D568" s="85" t="s">
        <v>42</v>
      </c>
      <c r="E568" s="98">
        <v>80</v>
      </c>
      <c r="F568" s="99">
        <v>1.5</v>
      </c>
      <c r="G568" s="85"/>
      <c r="H568" s="100"/>
      <c r="I568" s="101">
        <f>H568*F568</f>
        <v>0</v>
      </c>
      <c r="J568" s="81" t="s">
        <v>99</v>
      </c>
      <c r="K568"/>
    </row>
    <row r="569" spans="2:11" x14ac:dyDescent="0.25">
      <c r="B569" s="96" t="s">
        <v>1165</v>
      </c>
      <c r="C569" s="97" t="s">
        <v>1166</v>
      </c>
      <c r="D569" s="85" t="s">
        <v>42</v>
      </c>
      <c r="E569" s="98">
        <v>80</v>
      </c>
      <c r="F569" s="99">
        <v>1.04</v>
      </c>
      <c r="G569" s="85"/>
      <c r="H569" s="100"/>
      <c r="I569" s="101">
        <f>H569*F569</f>
        <v>0</v>
      </c>
      <c r="J569" s="81"/>
      <c r="K569"/>
    </row>
    <row r="570" spans="2:11" hidden="1" x14ac:dyDescent="0.25">
      <c r="B570" s="96" t="s">
        <v>1167</v>
      </c>
      <c r="C570" s="97" t="s">
        <v>1168</v>
      </c>
      <c r="D570" s="85" t="s">
        <v>397</v>
      </c>
      <c r="E570" s="98">
        <v>45</v>
      </c>
      <c r="F570" s="99">
        <v>2.25</v>
      </c>
      <c r="G570" s="85"/>
      <c r="H570" s="100"/>
      <c r="I570" s="101">
        <f>H570*F570</f>
        <v>0</v>
      </c>
      <c r="J570" s="81" t="s">
        <v>99</v>
      </c>
      <c r="K570"/>
    </row>
    <row r="571" spans="2:11" hidden="1" x14ac:dyDescent="0.25">
      <c r="B571" s="73" t="s">
        <v>1169</v>
      </c>
      <c r="C571" s="74" t="s">
        <v>1170</v>
      </c>
      <c r="D571" s="75" t="s">
        <v>42</v>
      </c>
      <c r="E571" s="76">
        <v>80</v>
      </c>
      <c r="F571" s="77">
        <v>0.92</v>
      </c>
      <c r="G571" s="85"/>
      <c r="H571" s="86"/>
      <c r="I571" s="80">
        <f>H571*F571</f>
        <v>0</v>
      </c>
      <c r="J571" s="81" t="s">
        <v>99</v>
      </c>
      <c r="K571"/>
    </row>
    <row r="572" spans="2:11" hidden="1" x14ac:dyDescent="0.25">
      <c r="B572" s="73" t="s">
        <v>1171</v>
      </c>
      <c r="C572" s="74" t="s">
        <v>1172</v>
      </c>
      <c r="D572" s="75" t="s">
        <v>42</v>
      </c>
      <c r="E572" s="76">
        <v>80</v>
      </c>
      <c r="F572" s="77">
        <v>1.5</v>
      </c>
      <c r="G572" s="85"/>
      <c r="H572" s="86"/>
      <c r="I572" s="80">
        <f>H572*F572</f>
        <v>0</v>
      </c>
      <c r="J572" s="81" t="s">
        <v>99</v>
      </c>
      <c r="K572"/>
    </row>
    <row r="573" spans="2:11" x14ac:dyDescent="0.25">
      <c r="B573" s="73" t="s">
        <v>1173</v>
      </c>
      <c r="C573" s="74" t="s">
        <v>1174</v>
      </c>
      <c r="D573" s="75" t="s">
        <v>42</v>
      </c>
      <c r="E573" s="76">
        <v>80</v>
      </c>
      <c r="F573" s="77">
        <v>0.81</v>
      </c>
      <c r="G573" s="85"/>
      <c r="H573" s="86"/>
      <c r="I573" s="80">
        <f>H573*F573</f>
        <v>0</v>
      </c>
      <c r="J573" s="81"/>
      <c r="K573"/>
    </row>
    <row r="574" spans="2:11" hidden="1" x14ac:dyDescent="0.25">
      <c r="B574" s="73" t="s">
        <v>1175</v>
      </c>
      <c r="C574" s="74" t="s">
        <v>1176</v>
      </c>
      <c r="D574" s="75" t="s">
        <v>42</v>
      </c>
      <c r="E574" s="76">
        <v>80</v>
      </c>
      <c r="F574" s="77">
        <v>0.81</v>
      </c>
      <c r="G574" s="85"/>
      <c r="H574" s="86"/>
      <c r="I574" s="80">
        <f>H574*F574</f>
        <v>0</v>
      </c>
      <c r="J574" s="81" t="s">
        <v>99</v>
      </c>
      <c r="K574"/>
    </row>
    <row r="575" spans="2:11" hidden="1" x14ac:dyDescent="0.25">
      <c r="B575" s="73" t="s">
        <v>1177</v>
      </c>
      <c r="C575" s="74" t="s">
        <v>1178</v>
      </c>
      <c r="D575" s="75" t="s">
        <v>42</v>
      </c>
      <c r="E575" s="76">
        <v>80</v>
      </c>
      <c r="F575" s="77">
        <v>1.61</v>
      </c>
      <c r="G575" s="85"/>
      <c r="H575" s="86"/>
      <c r="I575" s="80">
        <f>H575*F575</f>
        <v>0</v>
      </c>
      <c r="J575" s="81" t="s">
        <v>99</v>
      </c>
      <c r="K575"/>
    </row>
    <row r="576" spans="2:11" x14ac:dyDescent="0.25">
      <c r="B576" s="73" t="s">
        <v>1179</v>
      </c>
      <c r="C576" s="74" t="s">
        <v>1180</v>
      </c>
      <c r="D576" s="75" t="s">
        <v>42</v>
      </c>
      <c r="E576" s="76">
        <v>80</v>
      </c>
      <c r="F576" s="77">
        <v>1.61</v>
      </c>
      <c r="G576" s="85"/>
      <c r="H576" s="86"/>
      <c r="I576" s="80">
        <f>H576*F576</f>
        <v>0</v>
      </c>
      <c r="J576" s="81"/>
      <c r="K576"/>
    </row>
    <row r="577" spans="2:11" hidden="1" x14ac:dyDescent="0.25">
      <c r="B577" s="96" t="s">
        <v>1181</v>
      </c>
      <c r="C577" s="97" t="s">
        <v>1182</v>
      </c>
      <c r="D577" s="85" t="s">
        <v>42</v>
      </c>
      <c r="E577" s="98">
        <v>80</v>
      </c>
      <c r="F577" s="99">
        <v>1.61</v>
      </c>
      <c r="G577" s="85"/>
      <c r="H577" s="100"/>
      <c r="I577" s="101">
        <f>H577*F577</f>
        <v>0</v>
      </c>
      <c r="J577" s="81" t="s">
        <v>99</v>
      </c>
      <c r="K577"/>
    </row>
    <row r="578" spans="2:11" hidden="1" x14ac:dyDescent="0.25">
      <c r="B578" s="73" t="s">
        <v>1183</v>
      </c>
      <c r="C578" s="74" t="s">
        <v>1184</v>
      </c>
      <c r="D578" s="75" t="s">
        <v>42</v>
      </c>
      <c r="E578" s="76">
        <v>80</v>
      </c>
      <c r="F578" s="77">
        <v>0.81</v>
      </c>
      <c r="G578" s="85"/>
      <c r="H578" s="86"/>
      <c r="I578" s="80">
        <f>H578*F578</f>
        <v>0</v>
      </c>
      <c r="J578" s="81" t="s">
        <v>99</v>
      </c>
      <c r="K578"/>
    </row>
    <row r="579" spans="2:11" x14ac:dyDescent="0.25">
      <c r="B579" s="73" t="s">
        <v>1185</v>
      </c>
      <c r="C579" s="74" t="s">
        <v>1186</v>
      </c>
      <c r="D579" s="75" t="s">
        <v>42</v>
      </c>
      <c r="E579" s="76">
        <v>80</v>
      </c>
      <c r="F579" s="77">
        <v>0.81</v>
      </c>
      <c r="G579" s="85"/>
      <c r="H579" s="86"/>
      <c r="I579" s="80">
        <f>H579*F579</f>
        <v>0</v>
      </c>
      <c r="J579" s="81"/>
      <c r="K579"/>
    </row>
    <row r="580" spans="2:11" hidden="1" x14ac:dyDescent="0.25">
      <c r="B580" s="73" t="s">
        <v>1187</v>
      </c>
      <c r="C580" s="74" t="s">
        <v>1188</v>
      </c>
      <c r="D580" s="75" t="s">
        <v>42</v>
      </c>
      <c r="E580" s="76">
        <v>80</v>
      </c>
      <c r="F580" s="77">
        <v>0.81</v>
      </c>
      <c r="G580" s="85"/>
      <c r="H580" s="86"/>
      <c r="I580" s="80">
        <f>H580*F580</f>
        <v>0</v>
      </c>
      <c r="J580" s="81" t="s">
        <v>99</v>
      </c>
      <c r="K580"/>
    </row>
    <row r="581" spans="2:11" hidden="1" x14ac:dyDescent="0.25">
      <c r="B581" s="73" t="s">
        <v>1189</v>
      </c>
      <c r="C581" s="74" t="s">
        <v>1190</v>
      </c>
      <c r="D581" s="75" t="s">
        <v>42</v>
      </c>
      <c r="E581" s="76">
        <v>80</v>
      </c>
      <c r="F581" s="77">
        <v>2.2999999999999998</v>
      </c>
      <c r="G581" s="85"/>
      <c r="H581" s="86"/>
      <c r="I581" s="80">
        <f>H581*F581</f>
        <v>0</v>
      </c>
      <c r="J581" s="81" t="s">
        <v>99</v>
      </c>
      <c r="K581"/>
    </row>
    <row r="582" spans="2:11" x14ac:dyDescent="0.25">
      <c r="B582" s="73" t="s">
        <v>1191</v>
      </c>
      <c r="C582" s="74" t="s">
        <v>1192</v>
      </c>
      <c r="D582" s="75" t="s">
        <v>42</v>
      </c>
      <c r="E582" s="76">
        <v>80</v>
      </c>
      <c r="F582" s="77">
        <v>0.81</v>
      </c>
      <c r="G582" s="85"/>
      <c r="H582" s="86"/>
      <c r="I582" s="80">
        <f>H582*F582</f>
        <v>0</v>
      </c>
      <c r="J582" s="81"/>
      <c r="K582"/>
    </row>
    <row r="583" spans="2:11" hidden="1" x14ac:dyDescent="0.25">
      <c r="B583" s="102" t="s">
        <v>1193</v>
      </c>
      <c r="C583" s="97" t="s">
        <v>1194</v>
      </c>
      <c r="D583" s="85" t="s">
        <v>42</v>
      </c>
      <c r="E583" s="98">
        <v>80</v>
      </c>
      <c r="F583" s="99">
        <v>0.92</v>
      </c>
      <c r="G583" s="85"/>
      <c r="H583" s="100"/>
      <c r="I583" s="101">
        <f>H583*F583</f>
        <v>0</v>
      </c>
      <c r="J583" s="81" t="s">
        <v>99</v>
      </c>
      <c r="K583"/>
    </row>
    <row r="584" spans="2:11" hidden="1" x14ac:dyDescent="0.25">
      <c r="B584" s="73" t="s">
        <v>1195</v>
      </c>
      <c r="C584" s="74" t="s">
        <v>1196</v>
      </c>
      <c r="D584" s="75" t="s">
        <v>42</v>
      </c>
      <c r="E584" s="76">
        <v>80</v>
      </c>
      <c r="F584" s="77">
        <v>0.92</v>
      </c>
      <c r="G584" s="85"/>
      <c r="H584" s="86"/>
      <c r="I584" s="80">
        <f>H584*F584</f>
        <v>0</v>
      </c>
      <c r="J584" s="81" t="s">
        <v>99</v>
      </c>
      <c r="K584"/>
    </row>
    <row r="585" spans="2:11" x14ac:dyDescent="0.25">
      <c r="B585" s="73" t="s">
        <v>1197</v>
      </c>
      <c r="C585" s="74" t="s">
        <v>1198</v>
      </c>
      <c r="D585" s="75" t="s">
        <v>42</v>
      </c>
      <c r="E585" s="76">
        <v>80</v>
      </c>
      <c r="F585" s="77">
        <v>0.92</v>
      </c>
      <c r="G585" s="85"/>
      <c r="H585" s="86"/>
      <c r="I585" s="80">
        <f>H585*F585</f>
        <v>0</v>
      </c>
      <c r="J585" s="81"/>
      <c r="K585"/>
    </row>
    <row r="586" spans="2:11" hidden="1" x14ac:dyDescent="0.25">
      <c r="B586" s="73" t="s">
        <v>1199</v>
      </c>
      <c r="C586" s="74" t="s">
        <v>1200</v>
      </c>
      <c r="D586" s="75" t="s">
        <v>42</v>
      </c>
      <c r="E586" s="76">
        <v>80</v>
      </c>
      <c r="F586" s="77">
        <v>0.92</v>
      </c>
      <c r="G586" s="85"/>
      <c r="H586" s="86"/>
      <c r="I586" s="80">
        <f>H586*F586</f>
        <v>0</v>
      </c>
      <c r="J586" s="81" t="s">
        <v>99</v>
      </c>
      <c r="K586"/>
    </row>
    <row r="587" spans="2:11" hidden="1" x14ac:dyDescent="0.25">
      <c r="B587" s="73" t="s">
        <v>1201</v>
      </c>
      <c r="C587" s="74" t="s">
        <v>1202</v>
      </c>
      <c r="D587" s="75" t="s">
        <v>42</v>
      </c>
      <c r="E587" s="76">
        <v>80</v>
      </c>
      <c r="F587" s="77">
        <v>0.98</v>
      </c>
      <c r="G587" s="85"/>
      <c r="H587" s="86"/>
      <c r="I587" s="80">
        <f>H587*F587</f>
        <v>0</v>
      </c>
      <c r="J587" s="81" t="s">
        <v>99</v>
      </c>
      <c r="K587"/>
    </row>
    <row r="588" spans="2:11" hidden="1" x14ac:dyDescent="0.25">
      <c r="B588" s="102" t="s">
        <v>1203</v>
      </c>
      <c r="C588" s="97" t="s">
        <v>1204</v>
      </c>
      <c r="D588" s="85" t="s">
        <v>42</v>
      </c>
      <c r="E588" s="98">
        <v>80</v>
      </c>
      <c r="F588" s="99">
        <v>2.0199999999999996</v>
      </c>
      <c r="G588" s="85"/>
      <c r="H588" s="100"/>
      <c r="I588" s="101">
        <f>H588*F588</f>
        <v>0</v>
      </c>
      <c r="J588" s="81" t="s">
        <v>99</v>
      </c>
      <c r="K588"/>
    </row>
    <row r="589" spans="2:11" x14ac:dyDescent="0.25">
      <c r="B589" s="73" t="s">
        <v>1205</v>
      </c>
      <c r="C589" s="74" t="s">
        <v>1206</v>
      </c>
      <c r="D589" s="75" t="s">
        <v>42</v>
      </c>
      <c r="E589" s="76">
        <v>80</v>
      </c>
      <c r="F589" s="77">
        <v>0.98</v>
      </c>
      <c r="G589" s="85"/>
      <c r="H589" s="86"/>
      <c r="I589" s="80">
        <f>H589*F589</f>
        <v>0</v>
      </c>
      <c r="J589" s="81"/>
      <c r="K589"/>
    </row>
    <row r="590" spans="2:11" x14ac:dyDescent="0.25">
      <c r="B590" s="73" t="s">
        <v>1207</v>
      </c>
      <c r="C590" s="74" t="s">
        <v>1208</v>
      </c>
      <c r="D590" s="75" t="s">
        <v>42</v>
      </c>
      <c r="E590" s="76">
        <v>80</v>
      </c>
      <c r="F590" s="77">
        <v>0.98</v>
      </c>
      <c r="G590" s="85"/>
      <c r="H590" s="86"/>
      <c r="I590" s="80">
        <f>H590*F590</f>
        <v>0</v>
      </c>
      <c r="J590" s="81"/>
      <c r="K590"/>
    </row>
    <row r="591" spans="2:11" x14ac:dyDescent="0.25">
      <c r="B591" s="73" t="s">
        <v>1209</v>
      </c>
      <c r="C591" s="74" t="s">
        <v>1210</v>
      </c>
      <c r="D591" s="75" t="s">
        <v>42</v>
      </c>
      <c r="E591" s="76">
        <v>80</v>
      </c>
      <c r="F591" s="77">
        <v>0.98</v>
      </c>
      <c r="G591" s="85"/>
      <c r="H591" s="86"/>
      <c r="I591" s="80">
        <f>H591*F591</f>
        <v>0</v>
      </c>
      <c r="J591" s="81"/>
      <c r="K591"/>
    </row>
    <row r="592" spans="2:11" x14ac:dyDescent="0.25">
      <c r="B592" s="73" t="s">
        <v>1211</v>
      </c>
      <c r="C592" s="74" t="s">
        <v>1212</v>
      </c>
      <c r="D592" s="75" t="s">
        <v>42</v>
      </c>
      <c r="E592" s="76">
        <v>80</v>
      </c>
      <c r="F592" s="77">
        <v>0.98</v>
      </c>
      <c r="G592" s="85"/>
      <c r="H592" s="86"/>
      <c r="I592" s="80">
        <f>H592*F592</f>
        <v>0</v>
      </c>
      <c r="J592" s="81"/>
      <c r="K592"/>
    </row>
    <row r="593" spans="2:11" hidden="1" x14ac:dyDescent="0.25">
      <c r="B593" s="96" t="s">
        <v>1213</v>
      </c>
      <c r="C593" s="97" t="s">
        <v>1214</v>
      </c>
      <c r="D593" s="85" t="s">
        <v>42</v>
      </c>
      <c r="E593" s="98">
        <v>80</v>
      </c>
      <c r="F593" s="99">
        <v>0.87</v>
      </c>
      <c r="G593" s="85"/>
      <c r="H593" s="100"/>
      <c r="I593" s="101">
        <f>H593*F593</f>
        <v>0</v>
      </c>
      <c r="J593" s="81" t="s">
        <v>99</v>
      </c>
      <c r="K593"/>
    </row>
    <row r="594" spans="2:11" hidden="1" x14ac:dyDescent="0.25">
      <c r="B594" s="102" t="s">
        <v>1215</v>
      </c>
      <c r="C594" s="97" t="s">
        <v>1216</v>
      </c>
      <c r="D594" s="85" t="s">
        <v>42</v>
      </c>
      <c r="E594" s="98">
        <v>80</v>
      </c>
      <c r="F594" s="99">
        <v>2.88</v>
      </c>
      <c r="G594" s="85"/>
      <c r="H594" s="100"/>
      <c r="I594" s="101">
        <f>H594*F594</f>
        <v>0</v>
      </c>
      <c r="J594" s="81" t="s">
        <v>99</v>
      </c>
      <c r="K594"/>
    </row>
    <row r="595" spans="2:11" hidden="1" x14ac:dyDescent="0.25">
      <c r="B595" s="73" t="s">
        <v>1217</v>
      </c>
      <c r="C595" s="74" t="s">
        <v>1218</v>
      </c>
      <c r="D595" s="75" t="s">
        <v>42</v>
      </c>
      <c r="E595" s="76">
        <v>80</v>
      </c>
      <c r="F595" s="77">
        <v>1.04</v>
      </c>
      <c r="G595" s="85"/>
      <c r="H595" s="86"/>
      <c r="I595" s="80">
        <f>H595*F595</f>
        <v>0</v>
      </c>
      <c r="J595" s="81" t="s">
        <v>99</v>
      </c>
      <c r="K595"/>
    </row>
    <row r="596" spans="2:11" hidden="1" x14ac:dyDescent="0.25">
      <c r="B596" s="102" t="s">
        <v>1219</v>
      </c>
      <c r="C596" s="97" t="s">
        <v>1220</v>
      </c>
      <c r="D596" s="85" t="s">
        <v>42</v>
      </c>
      <c r="E596" s="98">
        <v>80</v>
      </c>
      <c r="F596" s="99">
        <v>1.04</v>
      </c>
      <c r="G596" s="85"/>
      <c r="H596" s="100"/>
      <c r="I596" s="101">
        <f>H596*F596</f>
        <v>0</v>
      </c>
      <c r="J596" s="81" t="s">
        <v>99</v>
      </c>
      <c r="K596"/>
    </row>
    <row r="597" spans="2:11" x14ac:dyDescent="0.25">
      <c r="B597" s="96" t="s">
        <v>1221</v>
      </c>
      <c r="C597" s="97" t="s">
        <v>1222</v>
      </c>
      <c r="D597" s="85" t="s">
        <v>42</v>
      </c>
      <c r="E597" s="98">
        <v>80</v>
      </c>
      <c r="F597" s="99">
        <v>2.88</v>
      </c>
      <c r="G597" s="85"/>
      <c r="H597" s="100"/>
      <c r="I597" s="101">
        <f>H597*F597</f>
        <v>0</v>
      </c>
      <c r="J597" s="81"/>
      <c r="K597"/>
    </row>
    <row r="598" spans="2:11" hidden="1" x14ac:dyDescent="0.25">
      <c r="B598" s="102" t="s">
        <v>1223</v>
      </c>
      <c r="C598" s="97" t="s">
        <v>1224</v>
      </c>
      <c r="D598" s="85" t="s">
        <v>42</v>
      </c>
      <c r="E598" s="98">
        <v>80</v>
      </c>
      <c r="F598" s="99">
        <v>1.44</v>
      </c>
      <c r="G598" s="85"/>
      <c r="H598" s="100"/>
      <c r="I598" s="101">
        <f>H598*F598</f>
        <v>0</v>
      </c>
      <c r="J598" s="81" t="s">
        <v>99</v>
      </c>
      <c r="K598"/>
    </row>
    <row r="599" spans="2:11" x14ac:dyDescent="0.25">
      <c r="B599" s="104" t="s">
        <v>1225</v>
      </c>
      <c r="C599" s="74" t="s">
        <v>1226</v>
      </c>
      <c r="D599" s="75" t="s">
        <v>397</v>
      </c>
      <c r="E599" s="76">
        <v>45</v>
      </c>
      <c r="F599" s="77">
        <v>3.17</v>
      </c>
      <c r="G599" s="85"/>
      <c r="H599" s="86"/>
      <c r="I599" s="80">
        <f>H599*F599</f>
        <v>0</v>
      </c>
      <c r="J599" s="81"/>
      <c r="K599"/>
    </row>
    <row r="600" spans="2:11" hidden="1" x14ac:dyDescent="0.25">
      <c r="B600" s="73" t="s">
        <v>1227</v>
      </c>
      <c r="C600" s="74" t="s">
        <v>1228</v>
      </c>
      <c r="D600" s="75" t="s">
        <v>42</v>
      </c>
      <c r="E600" s="76">
        <v>80</v>
      </c>
      <c r="F600" s="77">
        <v>2.25</v>
      </c>
      <c r="G600" s="85"/>
      <c r="H600" s="86"/>
      <c r="I600" s="80">
        <f>H600*F600</f>
        <v>0</v>
      </c>
      <c r="J600" s="81" t="s">
        <v>99</v>
      </c>
      <c r="K600"/>
    </row>
    <row r="601" spans="2:11" hidden="1" x14ac:dyDescent="0.25">
      <c r="B601" s="96" t="s">
        <v>1229</v>
      </c>
      <c r="C601" s="97" t="s">
        <v>1230</v>
      </c>
      <c r="D601" s="85" t="s">
        <v>42</v>
      </c>
      <c r="E601" s="98">
        <v>80</v>
      </c>
      <c r="F601" s="99">
        <v>0.87</v>
      </c>
      <c r="G601" s="85"/>
      <c r="H601" s="100"/>
      <c r="I601" s="101">
        <f>H601*F601</f>
        <v>0</v>
      </c>
      <c r="J601" s="81" t="s">
        <v>99</v>
      </c>
      <c r="K601"/>
    </row>
    <row r="602" spans="2:11" hidden="1" x14ac:dyDescent="0.25">
      <c r="B602" s="73" t="s">
        <v>1231</v>
      </c>
      <c r="C602" s="74" t="s">
        <v>1232</v>
      </c>
      <c r="D602" s="75" t="s">
        <v>42</v>
      </c>
      <c r="E602" s="76">
        <v>80</v>
      </c>
      <c r="F602" s="77">
        <v>0.98</v>
      </c>
      <c r="G602" s="85"/>
      <c r="H602" s="86"/>
      <c r="I602" s="80">
        <f>H602*F602</f>
        <v>0</v>
      </c>
      <c r="J602" s="81" t="s">
        <v>99</v>
      </c>
      <c r="K602"/>
    </row>
    <row r="603" spans="2:11" hidden="1" x14ac:dyDescent="0.25">
      <c r="B603" s="104" t="s">
        <v>1233</v>
      </c>
      <c r="C603" s="74" t="s">
        <v>1234</v>
      </c>
      <c r="D603" s="75" t="s">
        <v>53</v>
      </c>
      <c r="E603" s="76">
        <v>45</v>
      </c>
      <c r="F603" s="77">
        <v>2.88</v>
      </c>
      <c r="G603" s="85"/>
      <c r="H603" s="86"/>
      <c r="I603" s="80">
        <f>H603*F603</f>
        <v>0</v>
      </c>
      <c r="J603" s="81" t="s">
        <v>99</v>
      </c>
      <c r="K603"/>
    </row>
    <row r="604" spans="2:11" hidden="1" x14ac:dyDescent="0.25">
      <c r="B604" s="102" t="s">
        <v>1235</v>
      </c>
      <c r="C604" s="97" t="s">
        <v>1236</v>
      </c>
      <c r="D604" s="85" t="s">
        <v>42</v>
      </c>
      <c r="E604" s="98">
        <v>80</v>
      </c>
      <c r="F604" s="99">
        <v>1.27</v>
      </c>
      <c r="G604" s="85"/>
      <c r="H604" s="100"/>
      <c r="I604" s="101">
        <f>H604*F604</f>
        <v>0</v>
      </c>
      <c r="J604" s="81" t="s">
        <v>99</v>
      </c>
      <c r="K604"/>
    </row>
    <row r="605" spans="2:11" hidden="1" x14ac:dyDescent="0.25">
      <c r="B605" s="96" t="s">
        <v>1237</v>
      </c>
      <c r="C605" s="97" t="s">
        <v>1238</v>
      </c>
      <c r="D605" s="85" t="s">
        <v>42</v>
      </c>
      <c r="E605" s="98">
        <v>80</v>
      </c>
      <c r="F605" s="99">
        <v>0.98</v>
      </c>
      <c r="G605" s="85"/>
      <c r="H605" s="100"/>
      <c r="I605" s="101">
        <f>H605*F605</f>
        <v>0</v>
      </c>
      <c r="J605" s="81" t="s">
        <v>99</v>
      </c>
      <c r="K605"/>
    </row>
    <row r="606" spans="2:11" hidden="1" x14ac:dyDescent="0.25">
      <c r="B606" s="102" t="s">
        <v>1239</v>
      </c>
      <c r="C606" s="97" t="s">
        <v>1240</v>
      </c>
      <c r="D606" s="85" t="s">
        <v>42</v>
      </c>
      <c r="E606" s="98">
        <v>80</v>
      </c>
      <c r="F606" s="99">
        <v>0.92</v>
      </c>
      <c r="G606" s="85"/>
      <c r="H606" s="100"/>
      <c r="I606" s="101">
        <f>H606*F606</f>
        <v>0</v>
      </c>
      <c r="J606" s="81" t="s">
        <v>99</v>
      </c>
      <c r="K606"/>
    </row>
    <row r="607" spans="2:11" hidden="1" x14ac:dyDescent="0.25">
      <c r="B607" s="96" t="s">
        <v>1241</v>
      </c>
      <c r="C607" s="97" t="s">
        <v>1242</v>
      </c>
      <c r="D607" s="85" t="s">
        <v>42</v>
      </c>
      <c r="E607" s="98">
        <v>80</v>
      </c>
      <c r="F607" s="99">
        <v>1.1000000000000001</v>
      </c>
      <c r="G607" s="85"/>
      <c r="H607" s="100"/>
      <c r="I607" s="101">
        <f>H607*F607</f>
        <v>0</v>
      </c>
      <c r="J607" s="81" t="s">
        <v>99</v>
      </c>
      <c r="K607"/>
    </row>
    <row r="608" spans="2:11" hidden="1" x14ac:dyDescent="0.25">
      <c r="B608" s="73" t="s">
        <v>1243</v>
      </c>
      <c r="C608" s="74" t="s">
        <v>1244</v>
      </c>
      <c r="D608" s="75" t="s">
        <v>42</v>
      </c>
      <c r="E608" s="76">
        <v>80</v>
      </c>
      <c r="F608" s="77">
        <v>0.98</v>
      </c>
      <c r="G608" s="85"/>
      <c r="H608" s="86"/>
      <c r="I608" s="80">
        <f>H608*F608</f>
        <v>0</v>
      </c>
      <c r="J608" s="81" t="s">
        <v>99</v>
      </c>
      <c r="K608"/>
    </row>
    <row r="609" spans="2:11" x14ac:dyDescent="0.25">
      <c r="B609" s="73" t="s">
        <v>1245</v>
      </c>
      <c r="C609" s="74" t="s">
        <v>1246</v>
      </c>
      <c r="D609" s="75" t="s">
        <v>42</v>
      </c>
      <c r="E609" s="76">
        <v>80</v>
      </c>
      <c r="F609" s="77">
        <v>1.27</v>
      </c>
      <c r="G609" s="85"/>
      <c r="H609" s="86"/>
      <c r="I609" s="80">
        <f>H609*F609</f>
        <v>0</v>
      </c>
      <c r="J609" s="81"/>
      <c r="K609"/>
    </row>
    <row r="610" spans="2:11" hidden="1" x14ac:dyDescent="0.25">
      <c r="B610" s="73" t="s">
        <v>1247</v>
      </c>
      <c r="C610" s="74" t="s">
        <v>1248</v>
      </c>
      <c r="D610" s="75" t="s">
        <v>42</v>
      </c>
      <c r="E610" s="76">
        <v>80</v>
      </c>
      <c r="F610" s="77">
        <v>1.27</v>
      </c>
      <c r="G610" s="85"/>
      <c r="H610" s="86"/>
      <c r="I610" s="80">
        <f>H610*F610</f>
        <v>0</v>
      </c>
      <c r="J610" s="81" t="s">
        <v>99</v>
      </c>
      <c r="K610"/>
    </row>
    <row r="611" spans="2:11" hidden="1" x14ac:dyDescent="0.25">
      <c r="B611" s="73" t="s">
        <v>1249</v>
      </c>
      <c r="C611" s="74" t="s">
        <v>1250</v>
      </c>
      <c r="D611" s="75" t="s">
        <v>42</v>
      </c>
      <c r="E611" s="76">
        <v>80</v>
      </c>
      <c r="F611" s="77">
        <v>1.27</v>
      </c>
      <c r="G611" s="85"/>
      <c r="H611" s="86"/>
      <c r="I611" s="80">
        <f>H611*F611</f>
        <v>0</v>
      </c>
      <c r="J611" s="81" t="s">
        <v>99</v>
      </c>
      <c r="K611"/>
    </row>
    <row r="612" spans="2:11" hidden="1" x14ac:dyDescent="0.25">
      <c r="B612" s="73" t="s">
        <v>1251</v>
      </c>
      <c r="C612" s="74" t="s">
        <v>1252</v>
      </c>
      <c r="D612" s="75" t="s">
        <v>42</v>
      </c>
      <c r="E612" s="76">
        <v>80</v>
      </c>
      <c r="F612" s="77">
        <v>0.79</v>
      </c>
      <c r="G612" s="85"/>
      <c r="H612" s="86"/>
      <c r="I612" s="80">
        <f>H612*F612</f>
        <v>0</v>
      </c>
      <c r="J612" s="81" t="s">
        <v>99</v>
      </c>
      <c r="K612"/>
    </row>
    <row r="613" spans="2:11" hidden="1" x14ac:dyDescent="0.25">
      <c r="B613" s="102" t="s">
        <v>1253</v>
      </c>
      <c r="C613" s="97" t="s">
        <v>1254</v>
      </c>
      <c r="D613" s="85" t="s">
        <v>42</v>
      </c>
      <c r="E613" s="98">
        <v>80</v>
      </c>
      <c r="F613" s="99">
        <v>1.1499999999999999</v>
      </c>
      <c r="G613" s="85"/>
      <c r="H613" s="100"/>
      <c r="I613" s="101">
        <f>H613*F613</f>
        <v>0</v>
      </c>
      <c r="J613" s="81" t="s">
        <v>99</v>
      </c>
      <c r="K613"/>
    </row>
    <row r="614" spans="2:11" hidden="1" x14ac:dyDescent="0.25">
      <c r="B614" s="96" t="s">
        <v>1255</v>
      </c>
      <c r="C614" s="97" t="s">
        <v>1256</v>
      </c>
      <c r="D614" s="85" t="s">
        <v>42</v>
      </c>
      <c r="E614" s="98">
        <v>80</v>
      </c>
      <c r="F614" s="99">
        <v>1.1499999999999999</v>
      </c>
      <c r="G614" s="85"/>
      <c r="H614" s="100"/>
      <c r="I614" s="101">
        <f>H614*F614</f>
        <v>0</v>
      </c>
      <c r="J614" s="81" t="s">
        <v>99</v>
      </c>
      <c r="K614"/>
    </row>
    <row r="615" spans="2:11" hidden="1" x14ac:dyDescent="0.25">
      <c r="B615" s="96" t="s">
        <v>1257</v>
      </c>
      <c r="C615" s="97" t="s">
        <v>1258</v>
      </c>
      <c r="D615" s="85" t="s">
        <v>53</v>
      </c>
      <c r="E615" s="98">
        <v>45</v>
      </c>
      <c r="F615" s="99">
        <v>2.59</v>
      </c>
      <c r="G615" s="85"/>
      <c r="H615" s="100"/>
      <c r="I615" s="101">
        <f>H615*F615</f>
        <v>0</v>
      </c>
      <c r="J615" s="81" t="s">
        <v>99</v>
      </c>
      <c r="K615"/>
    </row>
    <row r="616" spans="2:11" hidden="1" x14ac:dyDescent="0.25">
      <c r="B616" s="96" t="s">
        <v>1259</v>
      </c>
      <c r="C616" s="97" t="s">
        <v>1260</v>
      </c>
      <c r="D616" s="85" t="s">
        <v>53</v>
      </c>
      <c r="E616" s="98">
        <v>45</v>
      </c>
      <c r="F616" s="99">
        <v>2.59</v>
      </c>
      <c r="G616" s="85"/>
      <c r="H616" s="100"/>
      <c r="I616" s="101">
        <f>H616*F616</f>
        <v>0</v>
      </c>
      <c r="J616" s="81" t="s">
        <v>99</v>
      </c>
      <c r="K616"/>
    </row>
    <row r="617" spans="2:11" hidden="1" x14ac:dyDescent="0.25">
      <c r="B617" s="96" t="s">
        <v>1261</v>
      </c>
      <c r="C617" s="97" t="s">
        <v>1262</v>
      </c>
      <c r="D617" s="85" t="s">
        <v>53</v>
      </c>
      <c r="E617" s="98">
        <v>45</v>
      </c>
      <c r="F617" s="99">
        <v>2.59</v>
      </c>
      <c r="G617" s="85"/>
      <c r="H617" s="100"/>
      <c r="I617" s="101">
        <f>H617*F617</f>
        <v>0</v>
      </c>
      <c r="J617" s="81" t="s">
        <v>99</v>
      </c>
      <c r="K617"/>
    </row>
    <row r="618" spans="2:11" hidden="1" x14ac:dyDescent="0.25">
      <c r="B618" s="96" t="s">
        <v>1263</v>
      </c>
      <c r="C618" s="97" t="s">
        <v>1264</v>
      </c>
      <c r="D618" s="85" t="s">
        <v>53</v>
      </c>
      <c r="E618" s="98">
        <v>45</v>
      </c>
      <c r="F618" s="99">
        <v>2.59</v>
      </c>
      <c r="G618" s="85"/>
      <c r="H618" s="100"/>
      <c r="I618" s="101">
        <f>H618*F618</f>
        <v>0</v>
      </c>
      <c r="J618" s="81" t="s">
        <v>99</v>
      </c>
      <c r="K618"/>
    </row>
    <row r="619" spans="2:11" hidden="1" x14ac:dyDescent="0.25">
      <c r="B619" s="73" t="s">
        <v>1265</v>
      </c>
      <c r="C619" s="74" t="s">
        <v>1266</v>
      </c>
      <c r="D619" s="75" t="s">
        <v>53</v>
      </c>
      <c r="E619" s="76">
        <v>45</v>
      </c>
      <c r="F619" s="77">
        <v>2.59</v>
      </c>
      <c r="G619" s="85"/>
      <c r="H619" s="86"/>
      <c r="I619" s="80">
        <f>H619*F619</f>
        <v>0</v>
      </c>
      <c r="J619" s="81" t="s">
        <v>99</v>
      </c>
      <c r="K619"/>
    </row>
    <row r="620" spans="2:11" hidden="1" x14ac:dyDescent="0.25">
      <c r="B620" s="73" t="s">
        <v>1267</v>
      </c>
      <c r="C620" s="74" t="s">
        <v>1268</v>
      </c>
      <c r="D620" s="75" t="s">
        <v>42</v>
      </c>
      <c r="E620" s="76">
        <v>80</v>
      </c>
      <c r="F620" s="77">
        <v>0.79</v>
      </c>
      <c r="G620" s="85"/>
      <c r="H620" s="86"/>
      <c r="I620" s="80">
        <f>H620*F620</f>
        <v>0</v>
      </c>
      <c r="J620" s="81" t="s">
        <v>99</v>
      </c>
      <c r="K620"/>
    </row>
    <row r="621" spans="2:11" x14ac:dyDescent="0.25">
      <c r="B621" s="73" t="s">
        <v>1269</v>
      </c>
      <c r="C621" s="74" t="s">
        <v>1270</v>
      </c>
      <c r="D621" s="75" t="s">
        <v>42</v>
      </c>
      <c r="E621" s="76">
        <v>80</v>
      </c>
      <c r="F621" s="77">
        <v>0.79</v>
      </c>
      <c r="G621" s="85"/>
      <c r="H621" s="86"/>
      <c r="I621" s="80">
        <f>H621*F621</f>
        <v>0</v>
      </c>
      <c r="J621" s="81"/>
      <c r="K621"/>
    </row>
    <row r="622" spans="2:11" x14ac:dyDescent="0.25">
      <c r="B622" s="73" t="s">
        <v>1271</v>
      </c>
      <c r="C622" s="74" t="s">
        <v>1272</v>
      </c>
      <c r="D622" s="75" t="s">
        <v>42</v>
      </c>
      <c r="E622" s="76">
        <v>80</v>
      </c>
      <c r="F622" s="77">
        <v>0.79</v>
      </c>
      <c r="G622" s="85"/>
      <c r="H622" s="86"/>
      <c r="I622" s="80">
        <f>H622*F622</f>
        <v>0</v>
      </c>
      <c r="J622" s="81"/>
      <c r="K622"/>
    </row>
    <row r="623" spans="2:11" x14ac:dyDescent="0.25">
      <c r="B623" s="73" t="s">
        <v>1273</v>
      </c>
      <c r="C623" s="74" t="s">
        <v>1274</v>
      </c>
      <c r="D623" s="75" t="s">
        <v>42</v>
      </c>
      <c r="E623" s="76">
        <v>80</v>
      </c>
      <c r="F623" s="77">
        <v>0.87</v>
      </c>
      <c r="G623" s="85"/>
      <c r="H623" s="86"/>
      <c r="I623" s="80">
        <f>H623*F623</f>
        <v>0</v>
      </c>
      <c r="J623" s="81"/>
      <c r="K623"/>
    </row>
    <row r="624" spans="2:11" hidden="1" x14ac:dyDescent="0.25">
      <c r="B624" s="96" t="s">
        <v>1275</v>
      </c>
      <c r="C624" s="97" t="s">
        <v>1276</v>
      </c>
      <c r="D624" s="85" t="s">
        <v>42</v>
      </c>
      <c r="E624" s="98">
        <v>80</v>
      </c>
      <c r="F624" s="99">
        <v>0.79</v>
      </c>
      <c r="G624" s="85"/>
      <c r="H624" s="100"/>
      <c r="I624" s="101">
        <f>H624*F624</f>
        <v>0</v>
      </c>
      <c r="J624" s="81" t="s">
        <v>99</v>
      </c>
      <c r="K624"/>
    </row>
    <row r="625" spans="2:11" hidden="1" x14ac:dyDescent="0.25">
      <c r="B625" s="73" t="s">
        <v>1277</v>
      </c>
      <c r="C625" s="74" t="s">
        <v>1278</v>
      </c>
      <c r="D625" s="75" t="s">
        <v>42</v>
      </c>
      <c r="E625" s="76">
        <v>80</v>
      </c>
      <c r="F625" s="77">
        <v>1.27</v>
      </c>
      <c r="G625" s="85"/>
      <c r="H625" s="86"/>
      <c r="I625" s="80">
        <f>H625*F625</f>
        <v>0</v>
      </c>
      <c r="J625" s="81" t="s">
        <v>99</v>
      </c>
      <c r="K625"/>
    </row>
    <row r="626" spans="2:11" x14ac:dyDescent="0.25">
      <c r="B626" s="104" t="s">
        <v>1279</v>
      </c>
      <c r="C626" s="74" t="s">
        <v>1280</v>
      </c>
      <c r="D626" s="75" t="s">
        <v>42</v>
      </c>
      <c r="E626" s="76">
        <v>80</v>
      </c>
      <c r="F626" s="77">
        <v>1.1000000000000001</v>
      </c>
      <c r="G626" s="85"/>
      <c r="H626" s="86"/>
      <c r="I626" s="80">
        <f>H626*F626</f>
        <v>0</v>
      </c>
      <c r="J626" s="81"/>
      <c r="K626"/>
    </row>
    <row r="627" spans="2:11" x14ac:dyDescent="0.25">
      <c r="B627" s="73" t="s">
        <v>1281</v>
      </c>
      <c r="C627" s="74" t="s">
        <v>1282</v>
      </c>
      <c r="D627" s="75" t="s">
        <v>42</v>
      </c>
      <c r="E627" s="76">
        <v>80</v>
      </c>
      <c r="F627" s="77">
        <v>1.73</v>
      </c>
      <c r="G627" s="85"/>
      <c r="H627" s="86"/>
      <c r="I627" s="80">
        <f>H627*F627</f>
        <v>0</v>
      </c>
      <c r="J627" s="81"/>
      <c r="K627"/>
    </row>
    <row r="628" spans="2:11" x14ac:dyDescent="0.25">
      <c r="B628" s="73" t="s">
        <v>1283</v>
      </c>
      <c r="C628" s="74" t="s">
        <v>1284</v>
      </c>
      <c r="D628" s="75" t="s">
        <v>42</v>
      </c>
      <c r="E628" s="76">
        <v>80</v>
      </c>
      <c r="F628" s="77">
        <v>1.1000000000000001</v>
      </c>
      <c r="G628" s="85"/>
      <c r="H628" s="86"/>
      <c r="I628" s="80">
        <f>H628*F628</f>
        <v>0</v>
      </c>
      <c r="J628" s="81"/>
      <c r="K628"/>
    </row>
    <row r="629" spans="2:11" x14ac:dyDescent="0.25">
      <c r="B629" s="102" t="s">
        <v>1285</v>
      </c>
      <c r="C629" s="97" t="s">
        <v>1286</v>
      </c>
      <c r="D629" s="85" t="s">
        <v>42</v>
      </c>
      <c r="E629" s="98">
        <v>80</v>
      </c>
      <c r="F629" s="99">
        <v>1.1000000000000001</v>
      </c>
      <c r="G629" s="85"/>
      <c r="H629" s="100"/>
      <c r="I629" s="101">
        <f>H629*F629</f>
        <v>0</v>
      </c>
      <c r="J629" s="81"/>
      <c r="K629"/>
    </row>
    <row r="630" spans="2:11" x14ac:dyDescent="0.25">
      <c r="B630" s="73" t="s">
        <v>1287</v>
      </c>
      <c r="C630" s="74" t="s">
        <v>1288</v>
      </c>
      <c r="D630" s="75" t="s">
        <v>42</v>
      </c>
      <c r="E630" s="76">
        <v>80</v>
      </c>
      <c r="F630" s="77">
        <v>0.98</v>
      </c>
      <c r="G630" s="85"/>
      <c r="H630" s="86"/>
      <c r="I630" s="80">
        <f>H630*F630</f>
        <v>0</v>
      </c>
      <c r="J630" s="81"/>
      <c r="K630"/>
    </row>
    <row r="631" spans="2:11" x14ac:dyDescent="0.25">
      <c r="B631" s="73" t="s">
        <v>1289</v>
      </c>
      <c r="C631" s="74" t="s">
        <v>1290</v>
      </c>
      <c r="D631" s="75" t="s">
        <v>42</v>
      </c>
      <c r="E631" s="76">
        <v>80</v>
      </c>
      <c r="F631" s="77">
        <v>0.98</v>
      </c>
      <c r="G631" s="85"/>
      <c r="H631" s="86"/>
      <c r="I631" s="80">
        <f>H631*F631</f>
        <v>0</v>
      </c>
      <c r="J631" s="81"/>
      <c r="K631"/>
    </row>
    <row r="632" spans="2:11" x14ac:dyDescent="0.25">
      <c r="B632" s="73" t="s">
        <v>1291</v>
      </c>
      <c r="C632" s="74" t="s">
        <v>1292</v>
      </c>
      <c r="D632" s="75" t="s">
        <v>42</v>
      </c>
      <c r="E632" s="76">
        <v>80</v>
      </c>
      <c r="F632" s="77">
        <v>0.98</v>
      </c>
      <c r="G632" s="85"/>
      <c r="H632" s="86"/>
      <c r="I632" s="80">
        <f>H632*F632</f>
        <v>0</v>
      </c>
      <c r="J632" s="81"/>
      <c r="K632"/>
    </row>
    <row r="633" spans="2:11" x14ac:dyDescent="0.25">
      <c r="B633" s="104" t="s">
        <v>1293</v>
      </c>
      <c r="C633" s="74" t="s">
        <v>1294</v>
      </c>
      <c r="D633" s="75" t="s">
        <v>172</v>
      </c>
      <c r="E633" s="76">
        <v>75</v>
      </c>
      <c r="F633" s="77">
        <v>1.1000000000000001</v>
      </c>
      <c r="G633" s="85"/>
      <c r="H633" s="86"/>
      <c r="I633" s="80">
        <f>H633*F633</f>
        <v>0</v>
      </c>
      <c r="J633" s="81"/>
      <c r="K633"/>
    </row>
    <row r="634" spans="2:11" hidden="1" x14ac:dyDescent="0.25">
      <c r="B634" s="102" t="s">
        <v>1295</v>
      </c>
      <c r="C634" s="74" t="s">
        <v>1296</v>
      </c>
      <c r="D634" s="85" t="s">
        <v>42</v>
      </c>
      <c r="E634" s="98">
        <v>80</v>
      </c>
      <c r="F634" s="99">
        <v>0.98</v>
      </c>
      <c r="G634" s="85"/>
      <c r="H634" s="100"/>
      <c r="I634" s="101">
        <f>H634*F634</f>
        <v>0</v>
      </c>
      <c r="J634" s="81" t="s">
        <v>99</v>
      </c>
      <c r="K634"/>
    </row>
    <row r="635" spans="2:11" x14ac:dyDescent="0.25">
      <c r="B635" s="73" t="s">
        <v>1297</v>
      </c>
      <c r="C635" s="74" t="s">
        <v>1298</v>
      </c>
      <c r="D635" s="75" t="s">
        <v>42</v>
      </c>
      <c r="E635" s="76">
        <v>80</v>
      </c>
      <c r="F635" s="77">
        <v>0.98</v>
      </c>
      <c r="G635" s="85"/>
      <c r="H635" s="86"/>
      <c r="I635" s="80">
        <f>H635*F635</f>
        <v>0</v>
      </c>
      <c r="J635" s="81"/>
      <c r="K635"/>
    </row>
    <row r="636" spans="2:11" hidden="1" x14ac:dyDescent="0.25">
      <c r="B636" s="96" t="s">
        <v>1299</v>
      </c>
      <c r="C636" s="97" t="s">
        <v>1300</v>
      </c>
      <c r="D636" s="85" t="s">
        <v>42</v>
      </c>
      <c r="E636" s="98">
        <v>80</v>
      </c>
      <c r="F636" s="99">
        <v>1.04</v>
      </c>
      <c r="G636" s="85"/>
      <c r="H636" s="100"/>
      <c r="I636" s="101">
        <f>H636*F636</f>
        <v>0</v>
      </c>
      <c r="J636" s="81" t="s">
        <v>99</v>
      </c>
      <c r="K636"/>
    </row>
    <row r="637" spans="2:11" x14ac:dyDescent="0.25">
      <c r="B637" s="73" t="s">
        <v>1301</v>
      </c>
      <c r="C637" s="74" t="s">
        <v>1302</v>
      </c>
      <c r="D637" s="75" t="s">
        <v>172</v>
      </c>
      <c r="E637" s="76">
        <v>75</v>
      </c>
      <c r="F637" s="77">
        <v>1.56</v>
      </c>
      <c r="G637" s="85"/>
      <c r="H637" s="86"/>
      <c r="I637" s="80">
        <f>H637*F637</f>
        <v>0</v>
      </c>
      <c r="J637" s="81"/>
      <c r="K637"/>
    </row>
    <row r="638" spans="2:11" hidden="1" x14ac:dyDescent="0.25">
      <c r="B638" s="102" t="s">
        <v>1303</v>
      </c>
      <c r="C638" s="97" t="s">
        <v>1304</v>
      </c>
      <c r="D638" s="85" t="s">
        <v>172</v>
      </c>
      <c r="E638" s="98">
        <v>75</v>
      </c>
      <c r="F638" s="99">
        <v>1.1000000000000001</v>
      </c>
      <c r="G638" s="85"/>
      <c r="H638" s="100"/>
      <c r="I638" s="101">
        <f>H638*F638</f>
        <v>0</v>
      </c>
      <c r="J638" s="81" t="s">
        <v>99</v>
      </c>
      <c r="K638"/>
    </row>
    <row r="639" spans="2:11" hidden="1" x14ac:dyDescent="0.25">
      <c r="B639" s="102" t="s">
        <v>1305</v>
      </c>
      <c r="C639" s="97" t="s">
        <v>1306</v>
      </c>
      <c r="D639" s="85" t="s">
        <v>42</v>
      </c>
      <c r="E639" s="98">
        <v>80</v>
      </c>
      <c r="F639" s="99">
        <v>0.98</v>
      </c>
      <c r="G639" s="85"/>
      <c r="H639" s="100"/>
      <c r="I639" s="101">
        <f>H639*F639</f>
        <v>0</v>
      </c>
      <c r="J639" s="81" t="s">
        <v>99</v>
      </c>
      <c r="K639"/>
    </row>
    <row r="640" spans="2:11" hidden="1" x14ac:dyDescent="0.25">
      <c r="B640" s="73" t="s">
        <v>1307</v>
      </c>
      <c r="C640" s="74" t="s">
        <v>1308</v>
      </c>
      <c r="D640" s="75" t="s">
        <v>172</v>
      </c>
      <c r="E640" s="76">
        <v>75</v>
      </c>
      <c r="F640" s="77">
        <v>0.98</v>
      </c>
      <c r="G640" s="85"/>
      <c r="H640" s="86"/>
      <c r="I640" s="80">
        <f>H640*F640</f>
        <v>0</v>
      </c>
      <c r="J640" s="81" t="s">
        <v>99</v>
      </c>
      <c r="K640"/>
    </row>
    <row r="641" spans="2:11" hidden="1" x14ac:dyDescent="0.25">
      <c r="B641" s="102" t="s">
        <v>1309</v>
      </c>
      <c r="C641" s="97" t="s">
        <v>1310</v>
      </c>
      <c r="D641" s="85" t="s">
        <v>172</v>
      </c>
      <c r="E641" s="98">
        <v>75</v>
      </c>
      <c r="F641" s="99">
        <v>3.17</v>
      </c>
      <c r="G641" s="85"/>
      <c r="H641" s="100"/>
      <c r="I641" s="101">
        <f>H641*F641</f>
        <v>0</v>
      </c>
      <c r="J641" s="81" t="s">
        <v>99</v>
      </c>
      <c r="K641"/>
    </row>
    <row r="642" spans="2:11" hidden="1" x14ac:dyDescent="0.25">
      <c r="B642" s="102" t="s">
        <v>1311</v>
      </c>
      <c r="C642" s="97" t="s">
        <v>1312</v>
      </c>
      <c r="D642" s="85" t="s">
        <v>172</v>
      </c>
      <c r="E642" s="98">
        <v>75</v>
      </c>
      <c r="F642" s="99">
        <v>3.17</v>
      </c>
      <c r="G642" s="85"/>
      <c r="H642" s="100"/>
      <c r="I642" s="101">
        <f>H642*F642</f>
        <v>0</v>
      </c>
      <c r="J642" s="81" t="s">
        <v>99</v>
      </c>
      <c r="K642"/>
    </row>
    <row r="643" spans="2:11" x14ac:dyDescent="0.25">
      <c r="B643" s="73" t="s">
        <v>1313</v>
      </c>
      <c r="C643" s="74" t="s">
        <v>1314</v>
      </c>
      <c r="D643" s="75" t="s">
        <v>42</v>
      </c>
      <c r="E643" s="76">
        <v>80</v>
      </c>
      <c r="F643" s="77">
        <v>1.1000000000000001</v>
      </c>
      <c r="G643" s="85"/>
      <c r="H643" s="86"/>
      <c r="I643" s="80">
        <f>H643*F643</f>
        <v>0</v>
      </c>
      <c r="J643" s="81"/>
      <c r="K643"/>
    </row>
    <row r="644" spans="2:11" hidden="1" x14ac:dyDescent="0.25">
      <c r="B644" s="73" t="s">
        <v>1315</v>
      </c>
      <c r="C644" s="74" t="s">
        <v>1316</v>
      </c>
      <c r="D644" s="75" t="s">
        <v>42</v>
      </c>
      <c r="E644" s="76">
        <v>80</v>
      </c>
      <c r="F644" s="77">
        <v>1.1000000000000001</v>
      </c>
      <c r="G644" s="85"/>
      <c r="H644" s="86"/>
      <c r="I644" s="80">
        <f>H644*F644</f>
        <v>0</v>
      </c>
      <c r="J644" s="81" t="s">
        <v>99</v>
      </c>
      <c r="K644"/>
    </row>
    <row r="645" spans="2:11" x14ac:dyDescent="0.25">
      <c r="B645" s="73" t="s">
        <v>1317</v>
      </c>
      <c r="C645" s="74" t="s">
        <v>1318</v>
      </c>
      <c r="D645" s="75" t="s">
        <v>42</v>
      </c>
      <c r="E645" s="76">
        <v>80</v>
      </c>
      <c r="F645" s="77">
        <v>0.98</v>
      </c>
      <c r="G645" s="85"/>
      <c r="H645" s="86"/>
      <c r="I645" s="80">
        <f>H645*F645</f>
        <v>0</v>
      </c>
      <c r="J645" s="81"/>
      <c r="K645"/>
    </row>
    <row r="646" spans="2:11" hidden="1" x14ac:dyDescent="0.25">
      <c r="B646" s="73" t="s">
        <v>1319</v>
      </c>
      <c r="C646" s="74" t="s">
        <v>1320</v>
      </c>
      <c r="D646" s="75" t="s">
        <v>397</v>
      </c>
      <c r="E646" s="76">
        <v>45</v>
      </c>
      <c r="F646" s="77">
        <v>2.59</v>
      </c>
      <c r="G646" s="85"/>
      <c r="H646" s="86"/>
      <c r="I646" s="80">
        <f>H646*F646</f>
        <v>0</v>
      </c>
      <c r="J646" s="81" t="s">
        <v>99</v>
      </c>
      <c r="K646"/>
    </row>
    <row r="647" spans="2:11" hidden="1" x14ac:dyDescent="0.25">
      <c r="B647" s="73" t="s">
        <v>1321</v>
      </c>
      <c r="C647" s="74" t="s">
        <v>1322</v>
      </c>
      <c r="D647" s="75" t="s">
        <v>42</v>
      </c>
      <c r="E647" s="76">
        <v>80</v>
      </c>
      <c r="F647" s="77">
        <v>0.87</v>
      </c>
      <c r="G647" s="85"/>
      <c r="H647" s="86"/>
      <c r="I647" s="80">
        <f>H647*F647</f>
        <v>0</v>
      </c>
      <c r="J647" s="81" t="s">
        <v>99</v>
      </c>
      <c r="K647"/>
    </row>
    <row r="648" spans="2:11" hidden="1" x14ac:dyDescent="0.25">
      <c r="B648" s="96" t="s">
        <v>1323</v>
      </c>
      <c r="C648" s="97" t="s">
        <v>1324</v>
      </c>
      <c r="D648" s="85" t="s">
        <v>42</v>
      </c>
      <c r="E648" s="98">
        <v>80</v>
      </c>
      <c r="F648" s="99">
        <v>1.04</v>
      </c>
      <c r="G648" s="85"/>
      <c r="H648" s="100"/>
      <c r="I648" s="101">
        <f>H648*F648</f>
        <v>0</v>
      </c>
      <c r="J648" s="81" t="s">
        <v>99</v>
      </c>
      <c r="K648"/>
    </row>
    <row r="649" spans="2:11" hidden="1" x14ac:dyDescent="0.25">
      <c r="B649" s="96" t="s">
        <v>1325</v>
      </c>
      <c r="C649" s="97" t="s">
        <v>1326</v>
      </c>
      <c r="D649" s="85" t="s">
        <v>42</v>
      </c>
      <c r="E649" s="98">
        <v>80</v>
      </c>
      <c r="F649" s="99">
        <v>1.04</v>
      </c>
      <c r="G649" s="85"/>
      <c r="H649" s="100"/>
      <c r="I649" s="101">
        <f>H649*F649</f>
        <v>0</v>
      </c>
      <c r="J649" s="81" t="s">
        <v>99</v>
      </c>
      <c r="K649"/>
    </row>
    <row r="650" spans="2:11" hidden="1" x14ac:dyDescent="0.25">
      <c r="B650" s="73" t="s">
        <v>1327</v>
      </c>
      <c r="C650" s="74" t="s">
        <v>1328</v>
      </c>
      <c r="D650" s="75" t="s">
        <v>42</v>
      </c>
      <c r="E650" s="76">
        <v>80</v>
      </c>
      <c r="F650" s="77">
        <v>1.27</v>
      </c>
      <c r="G650" s="85"/>
      <c r="H650" s="86"/>
      <c r="I650" s="80">
        <f>H650*F650</f>
        <v>0</v>
      </c>
      <c r="J650" s="81" t="s">
        <v>99</v>
      </c>
      <c r="K650"/>
    </row>
    <row r="651" spans="2:11" hidden="1" x14ac:dyDescent="0.25">
      <c r="B651" s="73" t="s">
        <v>1329</v>
      </c>
      <c r="C651" s="74" t="s">
        <v>1330</v>
      </c>
      <c r="D651" s="75" t="s">
        <v>42</v>
      </c>
      <c r="E651" s="76">
        <v>80</v>
      </c>
      <c r="F651" s="77">
        <v>0.87</v>
      </c>
      <c r="G651" s="85"/>
      <c r="H651" s="86"/>
      <c r="I651" s="80">
        <f>H651*F651</f>
        <v>0</v>
      </c>
      <c r="J651" s="81" t="s">
        <v>99</v>
      </c>
      <c r="K651"/>
    </row>
    <row r="652" spans="2:11" x14ac:dyDescent="0.25">
      <c r="B652" s="73" t="s">
        <v>1331</v>
      </c>
      <c r="C652" s="74" t="s">
        <v>1332</v>
      </c>
      <c r="D652" s="75" t="s">
        <v>56</v>
      </c>
      <c r="E652" s="76">
        <v>25</v>
      </c>
      <c r="F652" s="77">
        <v>3.17</v>
      </c>
      <c r="G652" s="85"/>
      <c r="H652" s="86"/>
      <c r="I652" s="80">
        <f>H652*F652</f>
        <v>0</v>
      </c>
      <c r="J652" s="81"/>
      <c r="K652"/>
    </row>
    <row r="653" spans="2:11" x14ac:dyDescent="0.25">
      <c r="B653" s="73" t="s">
        <v>1333</v>
      </c>
      <c r="C653" s="74" t="s">
        <v>1334</v>
      </c>
      <c r="D653" s="75" t="s">
        <v>42</v>
      </c>
      <c r="E653" s="76">
        <v>80</v>
      </c>
      <c r="F653" s="77">
        <v>0.87</v>
      </c>
      <c r="G653" s="85"/>
      <c r="H653" s="86"/>
      <c r="I653" s="80">
        <f>H653*F653</f>
        <v>0</v>
      </c>
      <c r="J653" s="81"/>
      <c r="K653"/>
    </row>
    <row r="654" spans="2:11" x14ac:dyDescent="0.25">
      <c r="B654" s="73" t="s">
        <v>1335</v>
      </c>
      <c r="C654" s="74" t="s">
        <v>1336</v>
      </c>
      <c r="D654" s="75" t="s">
        <v>42</v>
      </c>
      <c r="E654" s="76">
        <v>80</v>
      </c>
      <c r="F654" s="77">
        <v>1.5</v>
      </c>
      <c r="G654" s="85"/>
      <c r="H654" s="86"/>
      <c r="I654" s="80">
        <f>H654*F654</f>
        <v>0</v>
      </c>
      <c r="J654" s="81"/>
      <c r="K654"/>
    </row>
    <row r="655" spans="2:11" hidden="1" x14ac:dyDescent="0.25">
      <c r="B655" s="73" t="s">
        <v>1337</v>
      </c>
      <c r="C655" s="74" t="s">
        <v>1338</v>
      </c>
      <c r="D655" s="75" t="s">
        <v>42</v>
      </c>
      <c r="E655" s="76">
        <v>80</v>
      </c>
      <c r="F655" s="77">
        <v>0.98</v>
      </c>
      <c r="G655" s="85"/>
      <c r="H655" s="86"/>
      <c r="I655" s="80">
        <f>H655*F655</f>
        <v>0</v>
      </c>
      <c r="J655" s="81" t="s">
        <v>99</v>
      </c>
      <c r="K655"/>
    </row>
    <row r="656" spans="2:11" hidden="1" x14ac:dyDescent="0.25">
      <c r="B656" s="96" t="s">
        <v>1339</v>
      </c>
      <c r="C656" s="97" t="s">
        <v>1340</v>
      </c>
      <c r="D656" s="85" t="s">
        <v>42</v>
      </c>
      <c r="E656" s="98">
        <v>80</v>
      </c>
      <c r="F656" s="99">
        <v>0.98</v>
      </c>
      <c r="G656" s="85"/>
      <c r="H656" s="100"/>
      <c r="I656" s="101">
        <f>H656*F656</f>
        <v>0</v>
      </c>
      <c r="J656" s="81" t="s">
        <v>99</v>
      </c>
      <c r="K656"/>
    </row>
    <row r="657" spans="2:11" hidden="1" x14ac:dyDescent="0.25">
      <c r="B657" s="73" t="s">
        <v>1341</v>
      </c>
      <c r="C657" s="74" t="s">
        <v>1342</v>
      </c>
      <c r="D657" s="75" t="s">
        <v>42</v>
      </c>
      <c r="E657" s="76">
        <v>80</v>
      </c>
      <c r="F657" s="77">
        <v>2.0199999999999996</v>
      </c>
      <c r="G657" s="85"/>
      <c r="H657" s="86"/>
      <c r="I657" s="80">
        <f>H657*F657</f>
        <v>0</v>
      </c>
      <c r="J657" s="81" t="s">
        <v>99</v>
      </c>
      <c r="K657"/>
    </row>
    <row r="658" spans="2:11" x14ac:dyDescent="0.25">
      <c r="B658" s="73" t="s">
        <v>1343</v>
      </c>
      <c r="C658" s="74" t="s">
        <v>1344</v>
      </c>
      <c r="D658" s="75" t="s">
        <v>42</v>
      </c>
      <c r="E658" s="76">
        <v>80</v>
      </c>
      <c r="F658" s="77">
        <v>2.0199999999999996</v>
      </c>
      <c r="G658" s="85"/>
      <c r="H658" s="86"/>
      <c r="I658" s="80">
        <f>H658*F658</f>
        <v>0</v>
      </c>
      <c r="J658" s="81"/>
      <c r="K658"/>
    </row>
    <row r="659" spans="2:11" hidden="1" x14ac:dyDescent="0.25">
      <c r="B659" s="73" t="s">
        <v>1345</v>
      </c>
      <c r="C659" s="74" t="s">
        <v>1346</v>
      </c>
      <c r="D659" s="75" t="s">
        <v>42</v>
      </c>
      <c r="E659" s="76">
        <v>80</v>
      </c>
      <c r="F659" s="77">
        <v>1.04</v>
      </c>
      <c r="G659" s="85"/>
      <c r="H659" s="86"/>
      <c r="I659" s="80">
        <f>H659*F659</f>
        <v>0</v>
      </c>
      <c r="J659" s="81" t="s">
        <v>99</v>
      </c>
      <c r="K659"/>
    </row>
    <row r="660" spans="2:11" hidden="1" x14ac:dyDescent="0.25">
      <c r="B660" s="73" t="s">
        <v>1347</v>
      </c>
      <c r="C660" s="74" t="s">
        <v>1348</v>
      </c>
      <c r="D660" s="75" t="s">
        <v>42</v>
      </c>
      <c r="E660" s="76">
        <v>80</v>
      </c>
      <c r="F660" s="77">
        <v>1.04</v>
      </c>
      <c r="G660" s="85"/>
      <c r="H660" s="86"/>
      <c r="I660" s="80">
        <f>H660*F660</f>
        <v>0</v>
      </c>
      <c r="J660" s="81" t="s">
        <v>99</v>
      </c>
      <c r="K660"/>
    </row>
    <row r="661" spans="2:11" x14ac:dyDescent="0.25">
      <c r="B661" s="73" t="s">
        <v>1349</v>
      </c>
      <c r="C661" s="74" t="s">
        <v>1350</v>
      </c>
      <c r="D661" s="75" t="s">
        <v>42</v>
      </c>
      <c r="E661" s="76">
        <v>80</v>
      </c>
      <c r="F661" s="77">
        <v>1.04</v>
      </c>
      <c r="G661" s="85"/>
      <c r="H661" s="86"/>
      <c r="I661" s="80">
        <f>H661*F661</f>
        <v>0</v>
      </c>
      <c r="J661" s="81"/>
      <c r="K661"/>
    </row>
    <row r="662" spans="2:11" x14ac:dyDescent="0.25">
      <c r="B662" s="73" t="s">
        <v>1351</v>
      </c>
      <c r="C662" s="74" t="s">
        <v>1352</v>
      </c>
      <c r="D662" s="75" t="s">
        <v>42</v>
      </c>
      <c r="E662" s="76">
        <v>80</v>
      </c>
      <c r="F662" s="77">
        <v>1.04</v>
      </c>
      <c r="G662" s="85"/>
      <c r="H662" s="86"/>
      <c r="I662" s="80">
        <f>H662*F662</f>
        <v>0</v>
      </c>
      <c r="J662" s="81"/>
      <c r="K662"/>
    </row>
    <row r="663" spans="2:11" hidden="1" x14ac:dyDescent="0.25">
      <c r="B663" s="73" t="s">
        <v>1353</v>
      </c>
      <c r="C663" s="74" t="s">
        <v>1354</v>
      </c>
      <c r="D663" s="75" t="s">
        <v>42</v>
      </c>
      <c r="E663" s="76">
        <v>80</v>
      </c>
      <c r="F663" s="77">
        <v>1.27</v>
      </c>
      <c r="G663" s="85"/>
      <c r="H663" s="86"/>
      <c r="I663" s="80">
        <f>H663*F663</f>
        <v>0</v>
      </c>
      <c r="J663" s="81" t="s">
        <v>99</v>
      </c>
      <c r="K663"/>
    </row>
    <row r="664" spans="2:11" hidden="1" x14ac:dyDescent="0.25">
      <c r="B664" s="73" t="s">
        <v>1355</v>
      </c>
      <c r="C664" s="74" t="s">
        <v>1356</v>
      </c>
      <c r="D664" s="75" t="s">
        <v>42</v>
      </c>
      <c r="E664" s="76">
        <v>80</v>
      </c>
      <c r="F664" s="77">
        <v>1.27</v>
      </c>
      <c r="G664" s="85"/>
      <c r="H664" s="86"/>
      <c r="I664" s="80">
        <f>H664*F664</f>
        <v>0</v>
      </c>
      <c r="J664" s="81" t="s">
        <v>99</v>
      </c>
      <c r="K664"/>
    </row>
    <row r="665" spans="2:11" hidden="1" x14ac:dyDescent="0.25">
      <c r="B665" s="73" t="s">
        <v>1357</v>
      </c>
      <c r="C665" s="74" t="s">
        <v>1358</v>
      </c>
      <c r="D665" s="75" t="s">
        <v>42</v>
      </c>
      <c r="E665" s="76">
        <v>80</v>
      </c>
      <c r="F665" s="77">
        <v>1.27</v>
      </c>
      <c r="G665" s="85"/>
      <c r="H665" s="86"/>
      <c r="I665" s="80">
        <f>H665*F665</f>
        <v>0</v>
      </c>
      <c r="J665" s="81" t="s">
        <v>99</v>
      </c>
      <c r="K665"/>
    </row>
    <row r="666" spans="2:11" hidden="1" x14ac:dyDescent="0.25">
      <c r="B666" s="73" t="s">
        <v>1359</v>
      </c>
      <c r="C666" s="74" t="s">
        <v>1360</v>
      </c>
      <c r="D666" s="75" t="s">
        <v>42</v>
      </c>
      <c r="E666" s="76">
        <v>80</v>
      </c>
      <c r="F666" s="77">
        <v>1.27</v>
      </c>
      <c r="G666" s="85"/>
      <c r="H666" s="86"/>
      <c r="I666" s="80">
        <f>H666*F666</f>
        <v>0</v>
      </c>
      <c r="J666" s="81" t="s">
        <v>99</v>
      </c>
      <c r="K666"/>
    </row>
    <row r="667" spans="2:11" hidden="1" x14ac:dyDescent="0.25">
      <c r="B667" s="73" t="s">
        <v>1361</v>
      </c>
      <c r="C667" s="74" t="s">
        <v>1362</v>
      </c>
      <c r="D667" s="75" t="s">
        <v>42</v>
      </c>
      <c r="E667" s="76">
        <v>80</v>
      </c>
      <c r="F667" s="77">
        <v>1.27</v>
      </c>
      <c r="G667" s="85"/>
      <c r="H667" s="86"/>
      <c r="I667" s="80">
        <f>H667*F667</f>
        <v>0</v>
      </c>
      <c r="J667" s="81" t="s">
        <v>99</v>
      </c>
      <c r="K667"/>
    </row>
    <row r="668" spans="2:11" hidden="1" x14ac:dyDescent="0.25">
      <c r="B668" s="73" t="s">
        <v>1363</v>
      </c>
      <c r="C668" s="74" t="s">
        <v>1364</v>
      </c>
      <c r="D668" s="75" t="s">
        <v>42</v>
      </c>
      <c r="E668" s="76">
        <v>80</v>
      </c>
      <c r="F668" s="77">
        <v>1.27</v>
      </c>
      <c r="G668" s="85"/>
      <c r="H668" s="86"/>
      <c r="I668" s="80">
        <f>H668*F668</f>
        <v>0</v>
      </c>
      <c r="J668" s="81" t="s">
        <v>99</v>
      </c>
      <c r="K668"/>
    </row>
    <row r="669" spans="2:11" hidden="1" x14ac:dyDescent="0.25">
      <c r="B669" s="73" t="s">
        <v>1365</v>
      </c>
      <c r="C669" s="74" t="s">
        <v>1366</v>
      </c>
      <c r="D669" s="75" t="s">
        <v>42</v>
      </c>
      <c r="E669" s="76">
        <v>80</v>
      </c>
      <c r="F669" s="77">
        <v>1.27</v>
      </c>
      <c r="G669" s="85"/>
      <c r="H669" s="86"/>
      <c r="I669" s="80">
        <f>H669*F669</f>
        <v>0</v>
      </c>
      <c r="J669" s="81" t="s">
        <v>99</v>
      </c>
      <c r="K669"/>
    </row>
    <row r="670" spans="2:11" hidden="1" x14ac:dyDescent="0.25">
      <c r="B670" s="73" t="s">
        <v>1367</v>
      </c>
      <c r="C670" s="74" t="s">
        <v>1368</v>
      </c>
      <c r="D670" s="75" t="s">
        <v>397</v>
      </c>
      <c r="E670" s="76">
        <v>45</v>
      </c>
      <c r="F670" s="77">
        <v>3.4</v>
      </c>
      <c r="G670" s="85"/>
      <c r="H670" s="86"/>
      <c r="I670" s="80">
        <f>H670*F670</f>
        <v>0</v>
      </c>
      <c r="J670" s="81" t="s">
        <v>99</v>
      </c>
      <c r="K670"/>
    </row>
    <row r="671" spans="2:11" hidden="1" x14ac:dyDescent="0.25">
      <c r="B671" s="73" t="s">
        <v>1369</v>
      </c>
      <c r="C671" s="74" t="s">
        <v>1370</v>
      </c>
      <c r="D671" s="75" t="s">
        <v>42</v>
      </c>
      <c r="E671" s="76">
        <v>80</v>
      </c>
      <c r="F671" s="77">
        <v>1.27</v>
      </c>
      <c r="G671" s="85"/>
      <c r="H671" s="86"/>
      <c r="I671" s="80">
        <f>H671*F671</f>
        <v>0</v>
      </c>
      <c r="J671" s="81" t="s">
        <v>99</v>
      </c>
      <c r="K671"/>
    </row>
    <row r="672" spans="2:11" hidden="1" x14ac:dyDescent="0.25">
      <c r="B672" s="73" t="s">
        <v>1371</v>
      </c>
      <c r="C672" s="74" t="s">
        <v>1372</v>
      </c>
      <c r="D672" s="75" t="s">
        <v>42</v>
      </c>
      <c r="E672" s="76">
        <v>80</v>
      </c>
      <c r="F672" s="77">
        <v>1.84</v>
      </c>
      <c r="G672" s="85"/>
      <c r="H672" s="86"/>
      <c r="I672" s="80">
        <f>H672*F672</f>
        <v>0</v>
      </c>
      <c r="J672" s="81" t="s">
        <v>99</v>
      </c>
      <c r="K672"/>
    </row>
    <row r="673" spans="2:11" hidden="1" x14ac:dyDescent="0.25">
      <c r="B673" s="73" t="s">
        <v>1373</v>
      </c>
      <c r="C673" s="74" t="s">
        <v>1374</v>
      </c>
      <c r="D673" s="75" t="s">
        <v>42</v>
      </c>
      <c r="E673" s="76">
        <v>80</v>
      </c>
      <c r="F673" s="77">
        <v>1.84</v>
      </c>
      <c r="G673" s="85"/>
      <c r="H673" s="86"/>
      <c r="I673" s="80">
        <f>H673*F673</f>
        <v>0</v>
      </c>
      <c r="J673" s="81" t="s">
        <v>99</v>
      </c>
      <c r="K673"/>
    </row>
    <row r="674" spans="2:11" x14ac:dyDescent="0.25">
      <c r="B674" s="73" t="s">
        <v>1375</v>
      </c>
      <c r="C674" s="74" t="s">
        <v>1376</v>
      </c>
      <c r="D674" s="75" t="s">
        <v>42</v>
      </c>
      <c r="E674" s="76">
        <v>80</v>
      </c>
      <c r="F674" s="77">
        <v>1.33</v>
      </c>
      <c r="G674" s="85"/>
      <c r="H674" s="86"/>
      <c r="I674" s="80">
        <f>H674*F674</f>
        <v>0</v>
      </c>
      <c r="J674" s="81"/>
      <c r="K674"/>
    </row>
    <row r="675" spans="2:11" x14ac:dyDescent="0.25">
      <c r="B675" s="73" t="s">
        <v>1377</v>
      </c>
      <c r="C675" s="74" t="s">
        <v>1378</v>
      </c>
      <c r="D675" s="75" t="s">
        <v>42</v>
      </c>
      <c r="E675" s="76">
        <v>80</v>
      </c>
      <c r="F675" s="77">
        <v>1.33</v>
      </c>
      <c r="G675" s="85"/>
      <c r="H675" s="86"/>
      <c r="I675" s="80">
        <f>H675*F675</f>
        <v>0</v>
      </c>
      <c r="J675" s="81"/>
      <c r="K675"/>
    </row>
    <row r="676" spans="2:11" hidden="1" x14ac:dyDescent="0.25">
      <c r="B676" s="73" t="s">
        <v>1379</v>
      </c>
      <c r="C676" s="74" t="s">
        <v>1380</v>
      </c>
      <c r="D676" s="75" t="s">
        <v>42</v>
      </c>
      <c r="E676" s="76">
        <v>80</v>
      </c>
      <c r="F676" s="77">
        <v>0.98</v>
      </c>
      <c r="G676" s="85"/>
      <c r="H676" s="86"/>
      <c r="I676" s="80">
        <f>H676*F676</f>
        <v>0</v>
      </c>
      <c r="J676" s="81" t="s">
        <v>99</v>
      </c>
      <c r="K676"/>
    </row>
    <row r="677" spans="2:11" x14ac:dyDescent="0.25">
      <c r="B677" s="96" t="s">
        <v>1381</v>
      </c>
      <c r="C677" s="97" t="s">
        <v>1382</v>
      </c>
      <c r="D677" s="85" t="s">
        <v>42</v>
      </c>
      <c r="E677" s="98">
        <v>80</v>
      </c>
      <c r="F677" s="99">
        <v>1.33</v>
      </c>
      <c r="G677" s="85"/>
      <c r="H677" s="100"/>
      <c r="I677" s="101">
        <f>H677*F677</f>
        <v>0</v>
      </c>
      <c r="J677" s="81"/>
      <c r="K677"/>
    </row>
    <row r="678" spans="2:11" hidden="1" x14ac:dyDescent="0.25">
      <c r="B678" s="73" t="s">
        <v>1383</v>
      </c>
      <c r="C678" s="74" t="s">
        <v>1384</v>
      </c>
      <c r="D678" s="75" t="s">
        <v>42</v>
      </c>
      <c r="E678" s="76">
        <v>80</v>
      </c>
      <c r="F678" s="77">
        <v>0.98</v>
      </c>
      <c r="G678" s="85"/>
      <c r="H678" s="86"/>
      <c r="I678" s="80">
        <f>H678*F678</f>
        <v>0</v>
      </c>
      <c r="J678" s="81" t="s">
        <v>99</v>
      </c>
      <c r="K678"/>
    </row>
    <row r="679" spans="2:11" hidden="1" x14ac:dyDescent="0.25">
      <c r="B679" s="73" t="s">
        <v>1385</v>
      </c>
      <c r="C679" s="74" t="s">
        <v>1386</v>
      </c>
      <c r="D679" s="75" t="s">
        <v>42</v>
      </c>
      <c r="E679" s="76">
        <v>80</v>
      </c>
      <c r="F679" s="77">
        <v>1.33</v>
      </c>
      <c r="G679" s="85"/>
      <c r="H679" s="86"/>
      <c r="I679" s="80">
        <f>H679*F679</f>
        <v>0</v>
      </c>
      <c r="J679" s="81" t="s">
        <v>99</v>
      </c>
      <c r="K679"/>
    </row>
    <row r="680" spans="2:11" x14ac:dyDescent="0.25">
      <c r="B680" s="73" t="s">
        <v>1387</v>
      </c>
      <c r="C680" s="74" t="s">
        <v>1388</v>
      </c>
      <c r="D680" s="75" t="s">
        <v>42</v>
      </c>
      <c r="E680" s="76">
        <v>80</v>
      </c>
      <c r="F680" s="77">
        <v>1.44</v>
      </c>
      <c r="G680" s="85"/>
      <c r="H680" s="86"/>
      <c r="I680" s="80">
        <f>H680*F680</f>
        <v>0</v>
      </c>
      <c r="J680" s="81"/>
      <c r="K680"/>
    </row>
    <row r="681" spans="2:11" x14ac:dyDescent="0.25">
      <c r="B681" s="73" t="s">
        <v>1389</v>
      </c>
      <c r="C681" s="74" t="s">
        <v>1390</v>
      </c>
      <c r="D681" s="75" t="s">
        <v>42</v>
      </c>
      <c r="E681" s="76">
        <v>80</v>
      </c>
      <c r="F681" s="77">
        <v>1.33</v>
      </c>
      <c r="G681" s="85"/>
      <c r="H681" s="86"/>
      <c r="I681" s="80">
        <f>H681*F681</f>
        <v>0</v>
      </c>
      <c r="J681" s="81"/>
      <c r="K681"/>
    </row>
    <row r="682" spans="2:11" hidden="1" x14ac:dyDescent="0.25">
      <c r="B682" s="73" t="s">
        <v>1391</v>
      </c>
      <c r="C682" s="74" t="s">
        <v>1392</v>
      </c>
      <c r="D682" s="75" t="s">
        <v>42</v>
      </c>
      <c r="E682" s="76">
        <v>80</v>
      </c>
      <c r="F682" s="77">
        <v>0.98</v>
      </c>
      <c r="G682" s="85"/>
      <c r="H682" s="86"/>
      <c r="I682" s="80">
        <f>H682*F682</f>
        <v>0</v>
      </c>
      <c r="J682" s="81" t="s">
        <v>99</v>
      </c>
      <c r="K682"/>
    </row>
    <row r="683" spans="2:11" hidden="1" x14ac:dyDescent="0.25">
      <c r="B683" s="73" t="s">
        <v>1393</v>
      </c>
      <c r="C683" s="74" t="s">
        <v>1394</v>
      </c>
      <c r="D683" s="75" t="s">
        <v>397</v>
      </c>
      <c r="E683" s="76">
        <v>45</v>
      </c>
      <c r="F683" s="77">
        <v>2.25</v>
      </c>
      <c r="G683" s="85"/>
      <c r="H683" s="86"/>
      <c r="I683" s="80">
        <f>H683*F683</f>
        <v>0</v>
      </c>
      <c r="J683" s="81" t="s">
        <v>99</v>
      </c>
      <c r="K683"/>
    </row>
    <row r="684" spans="2:11" hidden="1" x14ac:dyDescent="0.25">
      <c r="B684" s="102" t="s">
        <v>1395</v>
      </c>
      <c r="C684" s="97" t="s">
        <v>1396</v>
      </c>
      <c r="D684" s="85" t="s">
        <v>42</v>
      </c>
      <c r="E684" s="98">
        <v>80</v>
      </c>
      <c r="F684" s="99">
        <v>1.04</v>
      </c>
      <c r="G684" s="85"/>
      <c r="H684" s="100"/>
      <c r="I684" s="101">
        <f>H684*F684</f>
        <v>0</v>
      </c>
      <c r="J684" s="81" t="s">
        <v>99</v>
      </c>
      <c r="K684"/>
    </row>
    <row r="685" spans="2:11" hidden="1" x14ac:dyDescent="0.25">
      <c r="B685" s="102" t="s">
        <v>1397</v>
      </c>
      <c r="C685" s="97" t="s">
        <v>1398</v>
      </c>
      <c r="D685" s="85" t="s">
        <v>42</v>
      </c>
      <c r="E685" s="98">
        <v>80</v>
      </c>
      <c r="F685" s="99">
        <v>1.04</v>
      </c>
      <c r="G685" s="85"/>
      <c r="H685" s="100"/>
      <c r="I685" s="101">
        <f>H685*F685</f>
        <v>0</v>
      </c>
      <c r="J685" s="81" t="s">
        <v>99</v>
      </c>
      <c r="K685"/>
    </row>
    <row r="686" spans="2:11" hidden="1" x14ac:dyDescent="0.25">
      <c r="B686" s="96" t="s">
        <v>1399</v>
      </c>
      <c r="C686" s="97" t="s">
        <v>1400</v>
      </c>
      <c r="D686" s="85" t="s">
        <v>42</v>
      </c>
      <c r="E686" s="98">
        <v>80</v>
      </c>
      <c r="F686" s="99">
        <v>0.79</v>
      </c>
      <c r="G686" s="85"/>
      <c r="H686" s="100"/>
      <c r="I686" s="101">
        <f>H686*F686</f>
        <v>0</v>
      </c>
      <c r="J686" s="81" t="s">
        <v>99</v>
      </c>
      <c r="K686"/>
    </row>
    <row r="687" spans="2:11" hidden="1" x14ac:dyDescent="0.25">
      <c r="B687" s="73" t="s">
        <v>1401</v>
      </c>
      <c r="C687" s="74" t="s">
        <v>1402</v>
      </c>
      <c r="D687" s="75" t="s">
        <v>397</v>
      </c>
      <c r="E687" s="76">
        <v>45</v>
      </c>
      <c r="F687" s="77">
        <v>1.27</v>
      </c>
      <c r="G687" s="85"/>
      <c r="H687" s="86"/>
      <c r="I687" s="80">
        <f>H687*F687</f>
        <v>0</v>
      </c>
      <c r="J687" s="81" t="s">
        <v>99</v>
      </c>
      <c r="K687"/>
    </row>
    <row r="688" spans="2:11" hidden="1" x14ac:dyDescent="0.25">
      <c r="B688" s="73" t="s">
        <v>1403</v>
      </c>
      <c r="C688" s="74" t="s">
        <v>1404</v>
      </c>
      <c r="D688" s="75" t="s">
        <v>42</v>
      </c>
      <c r="E688" s="76">
        <v>80</v>
      </c>
      <c r="F688" s="77">
        <v>0.79</v>
      </c>
      <c r="G688" s="85"/>
      <c r="H688" s="86"/>
      <c r="I688" s="80">
        <f>H688*F688</f>
        <v>0</v>
      </c>
      <c r="J688" s="81" t="s">
        <v>99</v>
      </c>
      <c r="K688"/>
    </row>
    <row r="689" spans="1:257" hidden="1" x14ac:dyDescent="0.25">
      <c r="B689" s="96" t="s">
        <v>1405</v>
      </c>
      <c r="C689" s="97" t="s">
        <v>1406</v>
      </c>
      <c r="D689" s="85" t="s">
        <v>42</v>
      </c>
      <c r="E689" s="98">
        <v>80</v>
      </c>
      <c r="F689" s="99">
        <v>0.87</v>
      </c>
      <c r="G689" s="85"/>
      <c r="H689" s="100"/>
      <c r="I689" s="101">
        <f>H689*F689</f>
        <v>0</v>
      </c>
      <c r="J689" s="81" t="s">
        <v>99</v>
      </c>
      <c r="K689"/>
    </row>
    <row r="690" spans="1:257" hidden="1" x14ac:dyDescent="0.25">
      <c r="B690" s="96" t="s">
        <v>1407</v>
      </c>
      <c r="C690" s="97" t="s">
        <v>1408</v>
      </c>
      <c r="D690" s="85" t="s">
        <v>42</v>
      </c>
      <c r="E690" s="98">
        <v>80</v>
      </c>
      <c r="F690" s="99">
        <v>0.79</v>
      </c>
      <c r="G690" s="85"/>
      <c r="H690" s="100"/>
      <c r="I690" s="101">
        <f>H690*F690</f>
        <v>0</v>
      </c>
      <c r="J690" s="81" t="s">
        <v>99</v>
      </c>
      <c r="K690"/>
    </row>
    <row r="691" spans="1:257" hidden="1" x14ac:dyDescent="0.25">
      <c r="B691" s="73" t="s">
        <v>1409</v>
      </c>
      <c r="C691" s="74" t="s">
        <v>1410</v>
      </c>
      <c r="D691" s="75" t="s">
        <v>42</v>
      </c>
      <c r="E691" s="76">
        <v>80</v>
      </c>
      <c r="F691" s="77">
        <v>0.79</v>
      </c>
      <c r="G691" s="85"/>
      <c r="H691" s="86"/>
      <c r="I691" s="80">
        <f>H691*F691</f>
        <v>0</v>
      </c>
      <c r="J691" s="81" t="s">
        <v>99</v>
      </c>
      <c r="K691"/>
    </row>
    <row r="692" spans="1:257" hidden="1" x14ac:dyDescent="0.25">
      <c r="B692" s="73" t="s">
        <v>1411</v>
      </c>
      <c r="C692" s="74" t="s">
        <v>1412</v>
      </c>
      <c r="D692" s="75" t="s">
        <v>42</v>
      </c>
      <c r="E692" s="76">
        <v>80</v>
      </c>
      <c r="F692" s="77">
        <v>0.79</v>
      </c>
      <c r="G692" s="85"/>
      <c r="H692" s="86"/>
      <c r="I692" s="80">
        <f>H692*F692</f>
        <v>0</v>
      </c>
      <c r="J692" s="81" t="s">
        <v>99</v>
      </c>
      <c r="K692"/>
    </row>
    <row r="693" spans="1:257" hidden="1" x14ac:dyDescent="0.25">
      <c r="B693" s="73" t="s">
        <v>1413</v>
      </c>
      <c r="C693" s="74" t="s">
        <v>1414</v>
      </c>
      <c r="D693" s="75" t="s">
        <v>42</v>
      </c>
      <c r="E693" s="76">
        <v>80</v>
      </c>
      <c r="F693" s="77">
        <v>0.79</v>
      </c>
      <c r="G693" s="85"/>
      <c r="H693" s="86"/>
      <c r="I693" s="80">
        <f>H693*F693</f>
        <v>0</v>
      </c>
      <c r="J693" s="81" t="s">
        <v>99</v>
      </c>
      <c r="K693"/>
    </row>
    <row r="694" spans="1:257" x14ac:dyDescent="0.25">
      <c r="B694" s="73" t="s">
        <v>1415</v>
      </c>
      <c r="C694" s="74" t="s">
        <v>1416</v>
      </c>
      <c r="D694" s="75" t="s">
        <v>42</v>
      </c>
      <c r="E694" s="76">
        <v>80</v>
      </c>
      <c r="F694" s="77">
        <v>0.79</v>
      </c>
      <c r="G694" s="85"/>
      <c r="H694" s="86"/>
      <c r="I694" s="80">
        <f>H694*F694</f>
        <v>0</v>
      </c>
      <c r="J694" s="81"/>
      <c r="K694"/>
    </row>
    <row r="695" spans="1:257" hidden="1" x14ac:dyDescent="0.25">
      <c r="B695" s="96" t="s">
        <v>1417</v>
      </c>
      <c r="C695" s="97" t="s">
        <v>1418</v>
      </c>
      <c r="D695" s="85" t="s">
        <v>42</v>
      </c>
      <c r="E695" s="98">
        <v>80</v>
      </c>
      <c r="F695" s="99">
        <v>1.04</v>
      </c>
      <c r="G695" s="85"/>
      <c r="H695" s="100"/>
      <c r="I695" s="101">
        <f>H695*F695</f>
        <v>0</v>
      </c>
      <c r="J695" s="81" t="s">
        <v>99</v>
      </c>
      <c r="K695"/>
    </row>
    <row r="696" spans="1:257" x14ac:dyDescent="0.25">
      <c r="B696" s="73" t="s">
        <v>1419</v>
      </c>
      <c r="C696" s="74" t="s">
        <v>1420</v>
      </c>
      <c r="D696" s="75" t="s">
        <v>42</v>
      </c>
      <c r="E696" s="76">
        <v>80</v>
      </c>
      <c r="F696" s="77">
        <v>0.92</v>
      </c>
      <c r="G696" s="85"/>
      <c r="H696" s="86"/>
      <c r="I696" s="80">
        <f>H696*F696</f>
        <v>0</v>
      </c>
      <c r="J696" s="81"/>
      <c r="K696"/>
    </row>
    <row r="697" spans="1:257" hidden="1" x14ac:dyDescent="0.25">
      <c r="B697" s="73" t="s">
        <v>1421</v>
      </c>
      <c r="C697" s="74" t="s">
        <v>1422</v>
      </c>
      <c r="D697" s="75" t="s">
        <v>42</v>
      </c>
      <c r="E697" s="76">
        <v>80</v>
      </c>
      <c r="F697" s="77">
        <v>0.92</v>
      </c>
      <c r="G697" s="85"/>
      <c r="H697" s="86"/>
      <c r="I697" s="80">
        <f>H697*F697</f>
        <v>0</v>
      </c>
      <c r="J697" s="81" t="s">
        <v>99</v>
      </c>
      <c r="K697"/>
    </row>
    <row r="698" spans="1:257" hidden="1" x14ac:dyDescent="0.25">
      <c r="B698" s="102" t="s">
        <v>1423</v>
      </c>
      <c r="C698" s="97" t="s">
        <v>1424</v>
      </c>
      <c r="D698" s="85" t="s">
        <v>53</v>
      </c>
      <c r="E698" s="98">
        <v>45</v>
      </c>
      <c r="F698" s="99">
        <v>2.88</v>
      </c>
      <c r="G698" s="85"/>
      <c r="H698" s="100"/>
      <c r="I698" s="101">
        <f>H698*F698</f>
        <v>0</v>
      </c>
      <c r="J698" s="81" t="s">
        <v>99</v>
      </c>
      <c r="K698"/>
    </row>
    <row r="699" spans="1:257" x14ac:dyDescent="0.25">
      <c r="B699" s="102" t="s">
        <v>1425</v>
      </c>
      <c r="C699" s="97" t="s">
        <v>1426</v>
      </c>
      <c r="D699" s="85" t="s">
        <v>42</v>
      </c>
      <c r="E699" s="98">
        <v>80</v>
      </c>
      <c r="F699" s="99">
        <v>0.92</v>
      </c>
      <c r="G699" s="85"/>
      <c r="H699" s="100"/>
      <c r="I699" s="101">
        <f>H699*F699</f>
        <v>0</v>
      </c>
      <c r="J699" s="81"/>
      <c r="K699"/>
    </row>
    <row r="700" spans="1:257" s="84" customFormat="1" hidden="1" x14ac:dyDescent="0.25">
      <c r="A700" s="8"/>
      <c r="B700" s="104" t="s">
        <v>1427</v>
      </c>
      <c r="C700" s="74" t="s">
        <v>1428</v>
      </c>
      <c r="D700" s="75" t="s">
        <v>397</v>
      </c>
      <c r="E700" s="76">
        <v>45</v>
      </c>
      <c r="F700" s="77">
        <v>6.04</v>
      </c>
      <c r="G700" s="103"/>
      <c r="H700" s="86"/>
      <c r="I700" s="80">
        <f>H700*F700</f>
        <v>0</v>
      </c>
      <c r="J700" s="81" t="s">
        <v>99</v>
      </c>
      <c r="L700" s="8"/>
      <c r="M700" s="8"/>
      <c r="N700" s="8"/>
      <c r="O700" s="8"/>
      <c r="P700" s="8"/>
      <c r="Q700" s="8"/>
      <c r="R700" s="8"/>
      <c r="S700" s="8"/>
      <c r="T700" s="8"/>
      <c r="U700" s="83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8"/>
      <c r="CR700" s="8"/>
      <c r="CS700" s="8"/>
      <c r="CT700" s="8"/>
      <c r="CU700" s="8"/>
      <c r="CV700" s="8"/>
      <c r="CW700" s="8"/>
      <c r="CX700" s="8"/>
      <c r="CY700" s="8"/>
      <c r="CZ700" s="8"/>
      <c r="DA700" s="8"/>
      <c r="DB700" s="8"/>
      <c r="DC700" s="8"/>
      <c r="DD700" s="8"/>
      <c r="DE700" s="8"/>
      <c r="DF700" s="8"/>
      <c r="DG700" s="8"/>
      <c r="DH700" s="8"/>
      <c r="DI700" s="8"/>
      <c r="DJ700" s="8"/>
      <c r="DK700" s="8"/>
      <c r="DL700" s="8"/>
      <c r="DM700" s="8"/>
      <c r="DN700" s="8"/>
      <c r="DO700" s="8"/>
      <c r="DP700" s="8"/>
      <c r="DQ700" s="8"/>
      <c r="DR700" s="8"/>
      <c r="DS700" s="8"/>
      <c r="DT700" s="8"/>
      <c r="DU700" s="8"/>
      <c r="DV700" s="8"/>
      <c r="DW700" s="8"/>
      <c r="DX700" s="8"/>
      <c r="DY700" s="8"/>
      <c r="DZ700" s="8"/>
      <c r="EA700" s="8"/>
      <c r="EB700" s="8"/>
      <c r="EC700" s="8"/>
      <c r="ED700" s="8"/>
      <c r="EE700" s="8"/>
      <c r="EF700" s="8"/>
      <c r="EG700" s="8"/>
      <c r="EH700" s="8"/>
      <c r="EI700" s="8"/>
      <c r="EJ700" s="8"/>
      <c r="EK700" s="8"/>
      <c r="EL700" s="8"/>
      <c r="EM700" s="8"/>
      <c r="EN700" s="8"/>
      <c r="EO700" s="8"/>
      <c r="EP700" s="8"/>
      <c r="EQ700" s="8"/>
      <c r="ER700" s="8"/>
      <c r="ES700" s="8"/>
      <c r="ET700" s="8"/>
      <c r="EU700" s="8"/>
      <c r="EV700" s="8"/>
      <c r="EW700" s="8"/>
      <c r="EX700" s="8"/>
      <c r="EY700" s="8"/>
      <c r="EZ700" s="8"/>
      <c r="FA700" s="8"/>
      <c r="FB700" s="8"/>
      <c r="FC700" s="8"/>
      <c r="FD700" s="8"/>
      <c r="FE700" s="8"/>
      <c r="FF700" s="8"/>
      <c r="FG700" s="8"/>
      <c r="FH700" s="8"/>
      <c r="FI700" s="8"/>
      <c r="FJ700" s="8"/>
      <c r="FK700" s="8"/>
      <c r="FL700" s="8"/>
      <c r="FM700" s="8"/>
      <c r="FN700" s="8"/>
      <c r="FO700" s="8"/>
      <c r="FP700" s="8"/>
      <c r="FQ700" s="8"/>
      <c r="FR700" s="8"/>
      <c r="FS700" s="8"/>
      <c r="FT700" s="8"/>
      <c r="FU700" s="8"/>
      <c r="FV700" s="8"/>
      <c r="FW700" s="8"/>
      <c r="FX700" s="8"/>
      <c r="FY700" s="8"/>
      <c r="FZ700" s="8"/>
      <c r="GA700" s="8"/>
      <c r="GB700" s="8"/>
      <c r="GC700" s="8"/>
      <c r="GD700" s="8"/>
      <c r="GE700" s="8"/>
      <c r="GF700" s="8"/>
      <c r="GG700" s="8"/>
      <c r="GH700" s="8"/>
      <c r="GI700" s="8"/>
      <c r="GJ700" s="8"/>
      <c r="GK700" s="8"/>
      <c r="GL700" s="8"/>
      <c r="GM700" s="8"/>
      <c r="GN700" s="8"/>
      <c r="GO700" s="8"/>
      <c r="GP700" s="8"/>
      <c r="GQ700" s="8"/>
      <c r="GR700" s="8"/>
      <c r="GS700" s="8"/>
      <c r="GT700" s="8"/>
      <c r="GU700" s="8"/>
      <c r="GV700" s="8"/>
      <c r="GW700" s="8"/>
      <c r="GX700" s="8"/>
      <c r="GY700" s="8"/>
      <c r="GZ700" s="8"/>
      <c r="HA700" s="8"/>
      <c r="HB700" s="8"/>
      <c r="HC700" s="8"/>
      <c r="HD700" s="8"/>
      <c r="HE700" s="8"/>
      <c r="HF700" s="8"/>
      <c r="HG700" s="8"/>
      <c r="HH700" s="8"/>
      <c r="HI700" s="8"/>
      <c r="HJ700" s="8"/>
      <c r="HK700" s="8"/>
      <c r="HL700" s="8"/>
      <c r="HM700" s="8"/>
      <c r="HN700" s="8"/>
      <c r="HO700" s="8"/>
      <c r="HP700" s="8"/>
      <c r="HQ700" s="8"/>
      <c r="HR700" s="8"/>
      <c r="HS700" s="8"/>
      <c r="HT700" s="8"/>
      <c r="HU700" s="8"/>
      <c r="HV700" s="8"/>
      <c r="HW700" s="8"/>
      <c r="HX700" s="8"/>
      <c r="HY700" s="8"/>
      <c r="HZ700" s="8"/>
      <c r="IA700" s="8"/>
      <c r="IB700" s="8"/>
      <c r="IC700" s="8"/>
      <c r="ID700" s="8"/>
      <c r="IE700" s="8"/>
      <c r="IF700" s="8"/>
      <c r="IG700" s="8"/>
      <c r="IH700" s="8"/>
      <c r="II700" s="8"/>
      <c r="IJ700" s="8"/>
      <c r="IK700" s="8"/>
      <c r="IL700" s="8"/>
      <c r="IM700" s="8"/>
      <c r="IN700" s="8"/>
      <c r="IO700" s="8"/>
      <c r="IP700" s="8"/>
      <c r="IQ700" s="8"/>
      <c r="IR700" s="8"/>
      <c r="IS700" s="8"/>
      <c r="IT700" s="8"/>
      <c r="IU700" s="8"/>
      <c r="IV700" s="8"/>
      <c r="IW700" s="8"/>
    </row>
    <row r="701" spans="1:257" hidden="1" x14ac:dyDescent="0.25">
      <c r="B701" s="73" t="s">
        <v>1429</v>
      </c>
      <c r="C701" s="74" t="s">
        <v>1430</v>
      </c>
      <c r="D701" s="75" t="s">
        <v>42</v>
      </c>
      <c r="E701" s="76">
        <v>80</v>
      </c>
      <c r="F701" s="77">
        <v>2.42</v>
      </c>
      <c r="G701" s="85"/>
      <c r="H701" s="86"/>
      <c r="I701" s="80">
        <f>H701*F701</f>
        <v>0</v>
      </c>
      <c r="J701" s="81" t="s">
        <v>99</v>
      </c>
      <c r="K701"/>
    </row>
    <row r="702" spans="1:257" s="84" customFormat="1" hidden="1" x14ac:dyDescent="0.25">
      <c r="A702" s="8"/>
      <c r="B702" s="73" t="s">
        <v>1431</v>
      </c>
      <c r="C702" s="74" t="s">
        <v>1432</v>
      </c>
      <c r="D702" s="75" t="s">
        <v>42</v>
      </c>
      <c r="E702" s="76">
        <v>80</v>
      </c>
      <c r="F702" s="77">
        <v>2.08</v>
      </c>
      <c r="G702" s="103"/>
      <c r="H702" s="86"/>
      <c r="I702" s="80">
        <f>H702*F702</f>
        <v>0</v>
      </c>
      <c r="J702" s="81" t="s">
        <v>99</v>
      </c>
      <c r="L702" s="8"/>
      <c r="M702" s="8"/>
      <c r="N702" s="8"/>
      <c r="O702" s="8"/>
      <c r="P702" s="8"/>
      <c r="Q702" s="8"/>
      <c r="R702" s="8"/>
      <c r="S702" s="8"/>
      <c r="T702" s="8"/>
      <c r="U702" s="83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/>
      <c r="CT702" s="8"/>
      <c r="CU702" s="8"/>
      <c r="CV702" s="8"/>
      <c r="CW702" s="8"/>
      <c r="CX702" s="8"/>
      <c r="CY702" s="8"/>
      <c r="CZ702" s="8"/>
      <c r="DA702" s="8"/>
      <c r="DB702" s="8"/>
      <c r="DC702" s="8"/>
      <c r="DD702" s="8"/>
      <c r="DE702" s="8"/>
      <c r="DF702" s="8"/>
      <c r="DG702" s="8"/>
      <c r="DH702" s="8"/>
      <c r="DI702" s="8"/>
      <c r="DJ702" s="8"/>
      <c r="DK702" s="8"/>
      <c r="DL702" s="8"/>
      <c r="DM702" s="8"/>
      <c r="DN702" s="8"/>
      <c r="DO702" s="8"/>
      <c r="DP702" s="8"/>
      <c r="DQ702" s="8"/>
      <c r="DR702" s="8"/>
      <c r="DS702" s="8"/>
      <c r="DT702" s="8"/>
      <c r="DU702" s="8"/>
      <c r="DV702" s="8"/>
      <c r="DW702" s="8"/>
      <c r="DX702" s="8"/>
      <c r="DY702" s="8"/>
      <c r="DZ702" s="8"/>
      <c r="EA702" s="8"/>
      <c r="EB702" s="8"/>
      <c r="EC702" s="8"/>
      <c r="ED702" s="8"/>
      <c r="EE702" s="8"/>
      <c r="EF702" s="8"/>
      <c r="EG702" s="8"/>
      <c r="EH702" s="8"/>
      <c r="EI702" s="8"/>
      <c r="EJ702" s="8"/>
      <c r="EK702" s="8"/>
      <c r="EL702" s="8"/>
      <c r="EM702" s="8"/>
      <c r="EN702" s="8"/>
      <c r="EO702" s="8"/>
      <c r="EP702" s="8"/>
      <c r="EQ702" s="8"/>
      <c r="ER702" s="8"/>
      <c r="ES702" s="8"/>
      <c r="ET702" s="8"/>
      <c r="EU702" s="8"/>
      <c r="EV702" s="8"/>
      <c r="EW702" s="8"/>
      <c r="EX702" s="8"/>
      <c r="EY702" s="8"/>
      <c r="EZ702" s="8"/>
      <c r="FA702" s="8"/>
      <c r="FB702" s="8"/>
      <c r="FC702" s="8"/>
      <c r="FD702" s="8"/>
      <c r="FE702" s="8"/>
      <c r="FF702" s="8"/>
      <c r="FG702" s="8"/>
      <c r="FH702" s="8"/>
      <c r="FI702" s="8"/>
      <c r="FJ702" s="8"/>
      <c r="FK702" s="8"/>
      <c r="FL702" s="8"/>
      <c r="FM702" s="8"/>
      <c r="FN702" s="8"/>
      <c r="FO702" s="8"/>
      <c r="FP702" s="8"/>
      <c r="FQ702" s="8"/>
      <c r="FR702" s="8"/>
      <c r="FS702" s="8"/>
      <c r="FT702" s="8"/>
      <c r="FU702" s="8"/>
      <c r="FV702" s="8"/>
      <c r="FW702" s="8"/>
      <c r="FX702" s="8"/>
      <c r="FY702" s="8"/>
      <c r="FZ702" s="8"/>
      <c r="GA702" s="8"/>
      <c r="GB702" s="8"/>
      <c r="GC702" s="8"/>
      <c r="GD702" s="8"/>
      <c r="GE702" s="8"/>
      <c r="GF702" s="8"/>
      <c r="GG702" s="8"/>
      <c r="GH702" s="8"/>
      <c r="GI702" s="8"/>
      <c r="GJ702" s="8"/>
      <c r="GK702" s="8"/>
      <c r="GL702" s="8"/>
      <c r="GM702" s="8"/>
      <c r="GN702" s="8"/>
      <c r="GO702" s="8"/>
      <c r="GP702" s="8"/>
      <c r="GQ702" s="8"/>
      <c r="GR702" s="8"/>
      <c r="GS702" s="8"/>
      <c r="GT702" s="8"/>
      <c r="GU702" s="8"/>
      <c r="GV702" s="8"/>
      <c r="GW702" s="8"/>
      <c r="GX702" s="8"/>
      <c r="GY702" s="8"/>
      <c r="GZ702" s="8"/>
      <c r="HA702" s="8"/>
      <c r="HB702" s="8"/>
      <c r="HC702" s="8"/>
      <c r="HD702" s="8"/>
      <c r="HE702" s="8"/>
      <c r="HF702" s="8"/>
      <c r="HG702" s="8"/>
      <c r="HH702" s="8"/>
      <c r="HI702" s="8"/>
      <c r="HJ702" s="8"/>
      <c r="HK702" s="8"/>
      <c r="HL702" s="8"/>
      <c r="HM702" s="8"/>
      <c r="HN702" s="8"/>
      <c r="HO702" s="8"/>
      <c r="HP702" s="8"/>
      <c r="HQ702" s="8"/>
      <c r="HR702" s="8"/>
      <c r="HS702" s="8"/>
      <c r="HT702" s="8"/>
      <c r="HU702" s="8"/>
      <c r="HV702" s="8"/>
      <c r="HW702" s="8"/>
      <c r="HX702" s="8"/>
      <c r="HY702" s="8"/>
      <c r="HZ702" s="8"/>
      <c r="IA702" s="8"/>
      <c r="IB702" s="8"/>
      <c r="IC702" s="8"/>
      <c r="ID702" s="8"/>
      <c r="IE702" s="8"/>
      <c r="IF702" s="8"/>
      <c r="IG702" s="8"/>
      <c r="IH702" s="8"/>
      <c r="II702" s="8"/>
      <c r="IJ702" s="8"/>
      <c r="IK702" s="8"/>
      <c r="IL702" s="8"/>
      <c r="IM702" s="8"/>
      <c r="IN702" s="8"/>
      <c r="IO702" s="8"/>
      <c r="IP702" s="8"/>
      <c r="IQ702" s="8"/>
      <c r="IR702" s="8"/>
      <c r="IS702" s="8"/>
      <c r="IT702" s="8"/>
      <c r="IU702" s="8"/>
      <c r="IV702" s="8"/>
      <c r="IW702" s="8"/>
    </row>
    <row r="703" spans="1:257" hidden="1" x14ac:dyDescent="0.25">
      <c r="B703" s="73" t="s">
        <v>1433</v>
      </c>
      <c r="C703" s="74" t="s">
        <v>1434</v>
      </c>
      <c r="D703" s="75" t="s">
        <v>42</v>
      </c>
      <c r="E703" s="76">
        <v>80</v>
      </c>
      <c r="F703" s="77">
        <v>2.25</v>
      </c>
      <c r="G703" s="85"/>
      <c r="H703" s="86"/>
      <c r="I703" s="80">
        <f>H703*F703</f>
        <v>0</v>
      </c>
      <c r="J703" s="81" t="s">
        <v>99</v>
      </c>
      <c r="K703"/>
    </row>
    <row r="704" spans="1:257" s="84" customFormat="1" hidden="1" x14ac:dyDescent="0.25">
      <c r="A704" s="8"/>
      <c r="B704" s="73" t="s">
        <v>1435</v>
      </c>
      <c r="C704" s="74" t="s">
        <v>1436</v>
      </c>
      <c r="D704" s="75" t="s">
        <v>42</v>
      </c>
      <c r="E704" s="76">
        <v>80</v>
      </c>
      <c r="F704" s="77">
        <v>2.42</v>
      </c>
      <c r="G704" s="103"/>
      <c r="H704" s="86"/>
      <c r="I704" s="80">
        <f>H704*F704</f>
        <v>0</v>
      </c>
      <c r="J704" s="81" t="s">
        <v>99</v>
      </c>
      <c r="L704" s="8"/>
      <c r="M704" s="8"/>
      <c r="N704" s="8"/>
      <c r="O704" s="8"/>
      <c r="P704" s="8"/>
      <c r="Q704" s="8"/>
      <c r="R704" s="8"/>
      <c r="S704" s="8"/>
      <c r="T704" s="8"/>
      <c r="U704" s="83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8"/>
      <c r="CU704" s="8"/>
      <c r="CV704" s="8"/>
      <c r="CW704" s="8"/>
      <c r="CX704" s="8"/>
      <c r="CY704" s="8"/>
      <c r="CZ704" s="8"/>
      <c r="DA704" s="8"/>
      <c r="DB704" s="8"/>
      <c r="DC704" s="8"/>
      <c r="DD704" s="8"/>
      <c r="DE704" s="8"/>
      <c r="DF704" s="8"/>
      <c r="DG704" s="8"/>
      <c r="DH704" s="8"/>
      <c r="DI704" s="8"/>
      <c r="DJ704" s="8"/>
      <c r="DK704" s="8"/>
      <c r="DL704" s="8"/>
      <c r="DM704" s="8"/>
      <c r="DN704" s="8"/>
      <c r="DO704" s="8"/>
      <c r="DP704" s="8"/>
      <c r="DQ704" s="8"/>
      <c r="DR704" s="8"/>
      <c r="DS704" s="8"/>
      <c r="DT704" s="8"/>
      <c r="DU704" s="8"/>
      <c r="DV704" s="8"/>
      <c r="DW704" s="8"/>
      <c r="DX704" s="8"/>
      <c r="DY704" s="8"/>
      <c r="DZ704" s="8"/>
      <c r="EA704" s="8"/>
      <c r="EB704" s="8"/>
      <c r="EC704" s="8"/>
      <c r="ED704" s="8"/>
      <c r="EE704" s="8"/>
      <c r="EF704" s="8"/>
      <c r="EG704" s="8"/>
      <c r="EH704" s="8"/>
      <c r="EI704" s="8"/>
      <c r="EJ704" s="8"/>
      <c r="EK704" s="8"/>
      <c r="EL704" s="8"/>
      <c r="EM704" s="8"/>
      <c r="EN704" s="8"/>
      <c r="EO704" s="8"/>
      <c r="EP704" s="8"/>
      <c r="EQ704" s="8"/>
      <c r="ER704" s="8"/>
      <c r="ES704" s="8"/>
      <c r="ET704" s="8"/>
      <c r="EU704" s="8"/>
      <c r="EV704" s="8"/>
      <c r="EW704" s="8"/>
      <c r="EX704" s="8"/>
      <c r="EY704" s="8"/>
      <c r="EZ704" s="8"/>
      <c r="FA704" s="8"/>
      <c r="FB704" s="8"/>
      <c r="FC704" s="8"/>
      <c r="FD704" s="8"/>
      <c r="FE704" s="8"/>
      <c r="FF704" s="8"/>
      <c r="FG704" s="8"/>
      <c r="FH704" s="8"/>
      <c r="FI704" s="8"/>
      <c r="FJ704" s="8"/>
      <c r="FK704" s="8"/>
      <c r="FL704" s="8"/>
      <c r="FM704" s="8"/>
      <c r="FN704" s="8"/>
      <c r="FO704" s="8"/>
      <c r="FP704" s="8"/>
      <c r="FQ704" s="8"/>
      <c r="FR704" s="8"/>
      <c r="FS704" s="8"/>
      <c r="FT704" s="8"/>
      <c r="FU704" s="8"/>
      <c r="FV704" s="8"/>
      <c r="FW704" s="8"/>
      <c r="FX704" s="8"/>
      <c r="FY704" s="8"/>
      <c r="FZ704" s="8"/>
      <c r="GA704" s="8"/>
      <c r="GB704" s="8"/>
      <c r="GC704" s="8"/>
      <c r="GD704" s="8"/>
      <c r="GE704" s="8"/>
      <c r="GF704" s="8"/>
      <c r="GG704" s="8"/>
      <c r="GH704" s="8"/>
      <c r="GI704" s="8"/>
      <c r="GJ704" s="8"/>
      <c r="GK704" s="8"/>
      <c r="GL704" s="8"/>
      <c r="GM704" s="8"/>
      <c r="GN704" s="8"/>
      <c r="GO704" s="8"/>
      <c r="GP704" s="8"/>
      <c r="GQ704" s="8"/>
      <c r="GR704" s="8"/>
      <c r="GS704" s="8"/>
      <c r="GT704" s="8"/>
      <c r="GU704" s="8"/>
      <c r="GV704" s="8"/>
      <c r="GW704" s="8"/>
      <c r="GX704" s="8"/>
      <c r="GY704" s="8"/>
      <c r="GZ704" s="8"/>
      <c r="HA704" s="8"/>
      <c r="HB704" s="8"/>
      <c r="HC704" s="8"/>
      <c r="HD704" s="8"/>
      <c r="HE704" s="8"/>
      <c r="HF704" s="8"/>
      <c r="HG704" s="8"/>
      <c r="HH704" s="8"/>
      <c r="HI704" s="8"/>
      <c r="HJ704" s="8"/>
      <c r="HK704" s="8"/>
      <c r="HL704" s="8"/>
      <c r="HM704" s="8"/>
      <c r="HN704" s="8"/>
      <c r="HO704" s="8"/>
      <c r="HP704" s="8"/>
      <c r="HQ704" s="8"/>
      <c r="HR704" s="8"/>
      <c r="HS704" s="8"/>
      <c r="HT704" s="8"/>
      <c r="HU704" s="8"/>
      <c r="HV704" s="8"/>
      <c r="HW704" s="8"/>
      <c r="HX704" s="8"/>
      <c r="HY704" s="8"/>
      <c r="HZ704" s="8"/>
      <c r="IA704" s="8"/>
      <c r="IB704" s="8"/>
      <c r="IC704" s="8"/>
      <c r="ID704" s="8"/>
      <c r="IE704" s="8"/>
      <c r="IF704" s="8"/>
      <c r="IG704" s="8"/>
      <c r="IH704" s="8"/>
      <c r="II704" s="8"/>
      <c r="IJ704" s="8"/>
      <c r="IK704" s="8"/>
      <c r="IL704" s="8"/>
      <c r="IM704" s="8"/>
      <c r="IN704" s="8"/>
      <c r="IO704" s="8"/>
      <c r="IP704" s="8"/>
      <c r="IQ704" s="8"/>
      <c r="IR704" s="8"/>
      <c r="IS704" s="8"/>
      <c r="IT704" s="8"/>
      <c r="IU704" s="8"/>
      <c r="IV704" s="8"/>
      <c r="IW704" s="8"/>
    </row>
    <row r="705" spans="1:257" hidden="1" x14ac:dyDescent="0.25">
      <c r="B705" s="73" t="s">
        <v>1437</v>
      </c>
      <c r="C705" s="74" t="s">
        <v>1438</v>
      </c>
      <c r="D705" s="75" t="s">
        <v>42</v>
      </c>
      <c r="E705" s="76">
        <v>80</v>
      </c>
      <c r="F705" s="77">
        <v>2.42</v>
      </c>
      <c r="G705" s="85"/>
      <c r="H705" s="86"/>
      <c r="I705" s="80">
        <f>H705*F705</f>
        <v>0</v>
      </c>
      <c r="J705" s="81" t="s">
        <v>99</v>
      </c>
      <c r="K705"/>
    </row>
    <row r="706" spans="1:257" s="84" customFormat="1" hidden="1" x14ac:dyDescent="0.25">
      <c r="A706" s="8"/>
      <c r="B706" s="73" t="s">
        <v>1439</v>
      </c>
      <c r="C706" s="74" t="s">
        <v>1440</v>
      </c>
      <c r="D706" s="75" t="s">
        <v>42</v>
      </c>
      <c r="E706" s="76">
        <v>80</v>
      </c>
      <c r="F706" s="77">
        <v>2.42</v>
      </c>
      <c r="G706" s="103"/>
      <c r="H706" s="86"/>
      <c r="I706" s="80">
        <f>H706*F706</f>
        <v>0</v>
      </c>
      <c r="J706" s="81" t="s">
        <v>99</v>
      </c>
      <c r="L706" s="8"/>
      <c r="M706" s="8"/>
      <c r="N706" s="8"/>
      <c r="O706" s="8"/>
      <c r="P706" s="8"/>
      <c r="Q706" s="8"/>
      <c r="R706" s="8"/>
      <c r="S706" s="8"/>
      <c r="T706" s="8"/>
      <c r="U706" s="83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8"/>
      <c r="CR706" s="8"/>
      <c r="CS706" s="8"/>
      <c r="CT706" s="8"/>
      <c r="CU706" s="8"/>
      <c r="CV706" s="8"/>
      <c r="CW706" s="8"/>
      <c r="CX706" s="8"/>
      <c r="CY706" s="8"/>
      <c r="CZ706" s="8"/>
      <c r="DA706" s="8"/>
      <c r="DB706" s="8"/>
      <c r="DC706" s="8"/>
      <c r="DD706" s="8"/>
      <c r="DE706" s="8"/>
      <c r="DF706" s="8"/>
      <c r="DG706" s="8"/>
      <c r="DH706" s="8"/>
      <c r="DI706" s="8"/>
      <c r="DJ706" s="8"/>
      <c r="DK706" s="8"/>
      <c r="DL706" s="8"/>
      <c r="DM706" s="8"/>
      <c r="DN706" s="8"/>
      <c r="DO706" s="8"/>
      <c r="DP706" s="8"/>
      <c r="DQ706" s="8"/>
      <c r="DR706" s="8"/>
      <c r="DS706" s="8"/>
      <c r="DT706" s="8"/>
      <c r="DU706" s="8"/>
      <c r="DV706" s="8"/>
      <c r="DW706" s="8"/>
      <c r="DX706" s="8"/>
      <c r="DY706" s="8"/>
      <c r="DZ706" s="8"/>
      <c r="EA706" s="8"/>
      <c r="EB706" s="8"/>
      <c r="EC706" s="8"/>
      <c r="ED706" s="8"/>
      <c r="EE706" s="8"/>
      <c r="EF706" s="8"/>
      <c r="EG706" s="8"/>
      <c r="EH706" s="8"/>
      <c r="EI706" s="8"/>
      <c r="EJ706" s="8"/>
      <c r="EK706" s="8"/>
      <c r="EL706" s="8"/>
      <c r="EM706" s="8"/>
      <c r="EN706" s="8"/>
      <c r="EO706" s="8"/>
      <c r="EP706" s="8"/>
      <c r="EQ706" s="8"/>
      <c r="ER706" s="8"/>
      <c r="ES706" s="8"/>
      <c r="ET706" s="8"/>
      <c r="EU706" s="8"/>
      <c r="EV706" s="8"/>
      <c r="EW706" s="8"/>
      <c r="EX706" s="8"/>
      <c r="EY706" s="8"/>
      <c r="EZ706" s="8"/>
      <c r="FA706" s="8"/>
      <c r="FB706" s="8"/>
      <c r="FC706" s="8"/>
      <c r="FD706" s="8"/>
      <c r="FE706" s="8"/>
      <c r="FF706" s="8"/>
      <c r="FG706" s="8"/>
      <c r="FH706" s="8"/>
      <c r="FI706" s="8"/>
      <c r="FJ706" s="8"/>
      <c r="FK706" s="8"/>
      <c r="FL706" s="8"/>
      <c r="FM706" s="8"/>
      <c r="FN706" s="8"/>
      <c r="FO706" s="8"/>
      <c r="FP706" s="8"/>
      <c r="FQ706" s="8"/>
      <c r="FR706" s="8"/>
      <c r="FS706" s="8"/>
      <c r="FT706" s="8"/>
      <c r="FU706" s="8"/>
      <c r="FV706" s="8"/>
      <c r="FW706" s="8"/>
      <c r="FX706" s="8"/>
      <c r="FY706" s="8"/>
      <c r="FZ706" s="8"/>
      <c r="GA706" s="8"/>
      <c r="GB706" s="8"/>
      <c r="GC706" s="8"/>
      <c r="GD706" s="8"/>
      <c r="GE706" s="8"/>
      <c r="GF706" s="8"/>
      <c r="GG706" s="8"/>
      <c r="GH706" s="8"/>
      <c r="GI706" s="8"/>
      <c r="GJ706" s="8"/>
      <c r="GK706" s="8"/>
      <c r="GL706" s="8"/>
      <c r="GM706" s="8"/>
      <c r="GN706" s="8"/>
      <c r="GO706" s="8"/>
      <c r="GP706" s="8"/>
      <c r="GQ706" s="8"/>
      <c r="GR706" s="8"/>
      <c r="GS706" s="8"/>
      <c r="GT706" s="8"/>
      <c r="GU706" s="8"/>
      <c r="GV706" s="8"/>
      <c r="GW706" s="8"/>
      <c r="GX706" s="8"/>
      <c r="GY706" s="8"/>
      <c r="GZ706" s="8"/>
      <c r="HA706" s="8"/>
      <c r="HB706" s="8"/>
      <c r="HC706" s="8"/>
      <c r="HD706" s="8"/>
      <c r="HE706" s="8"/>
      <c r="HF706" s="8"/>
      <c r="HG706" s="8"/>
      <c r="HH706" s="8"/>
      <c r="HI706" s="8"/>
      <c r="HJ706" s="8"/>
      <c r="HK706" s="8"/>
      <c r="HL706" s="8"/>
      <c r="HM706" s="8"/>
      <c r="HN706" s="8"/>
      <c r="HO706" s="8"/>
      <c r="HP706" s="8"/>
      <c r="HQ706" s="8"/>
      <c r="HR706" s="8"/>
      <c r="HS706" s="8"/>
      <c r="HT706" s="8"/>
      <c r="HU706" s="8"/>
      <c r="HV706" s="8"/>
      <c r="HW706" s="8"/>
      <c r="HX706" s="8"/>
      <c r="HY706" s="8"/>
      <c r="HZ706" s="8"/>
      <c r="IA706" s="8"/>
      <c r="IB706" s="8"/>
      <c r="IC706" s="8"/>
      <c r="ID706" s="8"/>
      <c r="IE706" s="8"/>
      <c r="IF706" s="8"/>
      <c r="IG706" s="8"/>
      <c r="IH706" s="8"/>
      <c r="II706" s="8"/>
      <c r="IJ706" s="8"/>
      <c r="IK706" s="8"/>
      <c r="IL706" s="8"/>
      <c r="IM706" s="8"/>
      <c r="IN706" s="8"/>
      <c r="IO706" s="8"/>
      <c r="IP706" s="8"/>
      <c r="IQ706" s="8"/>
      <c r="IR706" s="8"/>
      <c r="IS706" s="8"/>
      <c r="IT706" s="8"/>
      <c r="IU706" s="8"/>
      <c r="IV706" s="8"/>
      <c r="IW706" s="8"/>
    </row>
    <row r="707" spans="1:257" s="84" customFormat="1" x14ac:dyDescent="0.25">
      <c r="A707" s="8"/>
      <c r="B707" s="73" t="s">
        <v>1441</v>
      </c>
      <c r="C707" s="74" t="s">
        <v>1442</v>
      </c>
      <c r="D707" s="75" t="s">
        <v>42</v>
      </c>
      <c r="E707" s="76">
        <v>80</v>
      </c>
      <c r="F707" s="77">
        <v>2.42</v>
      </c>
      <c r="G707" s="103"/>
      <c r="H707" s="86"/>
      <c r="I707" s="80">
        <f>H707*F707</f>
        <v>0</v>
      </c>
      <c r="J707" s="81"/>
      <c r="L707" s="8"/>
      <c r="M707" s="8"/>
      <c r="N707" s="8"/>
      <c r="O707" s="8"/>
      <c r="P707" s="8"/>
      <c r="Q707" s="8"/>
      <c r="R707" s="8"/>
      <c r="S707" s="8"/>
      <c r="T707" s="8"/>
      <c r="U707" s="83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8"/>
      <c r="CU707" s="8"/>
      <c r="CV707" s="8"/>
      <c r="CW707" s="8"/>
      <c r="CX707" s="8"/>
      <c r="CY707" s="8"/>
      <c r="CZ707" s="8"/>
      <c r="DA707" s="8"/>
      <c r="DB707" s="8"/>
      <c r="DC707" s="8"/>
      <c r="DD707" s="8"/>
      <c r="DE707" s="8"/>
      <c r="DF707" s="8"/>
      <c r="DG707" s="8"/>
      <c r="DH707" s="8"/>
      <c r="DI707" s="8"/>
      <c r="DJ707" s="8"/>
      <c r="DK707" s="8"/>
      <c r="DL707" s="8"/>
      <c r="DM707" s="8"/>
      <c r="DN707" s="8"/>
      <c r="DO707" s="8"/>
      <c r="DP707" s="8"/>
      <c r="DQ707" s="8"/>
      <c r="DR707" s="8"/>
      <c r="DS707" s="8"/>
      <c r="DT707" s="8"/>
      <c r="DU707" s="8"/>
      <c r="DV707" s="8"/>
      <c r="DW707" s="8"/>
      <c r="DX707" s="8"/>
      <c r="DY707" s="8"/>
      <c r="DZ707" s="8"/>
      <c r="EA707" s="8"/>
      <c r="EB707" s="8"/>
      <c r="EC707" s="8"/>
      <c r="ED707" s="8"/>
      <c r="EE707" s="8"/>
      <c r="EF707" s="8"/>
      <c r="EG707" s="8"/>
      <c r="EH707" s="8"/>
      <c r="EI707" s="8"/>
      <c r="EJ707" s="8"/>
      <c r="EK707" s="8"/>
      <c r="EL707" s="8"/>
      <c r="EM707" s="8"/>
      <c r="EN707" s="8"/>
      <c r="EO707" s="8"/>
      <c r="EP707" s="8"/>
      <c r="EQ707" s="8"/>
      <c r="ER707" s="8"/>
      <c r="ES707" s="8"/>
      <c r="ET707" s="8"/>
      <c r="EU707" s="8"/>
      <c r="EV707" s="8"/>
      <c r="EW707" s="8"/>
      <c r="EX707" s="8"/>
      <c r="EY707" s="8"/>
      <c r="EZ707" s="8"/>
      <c r="FA707" s="8"/>
      <c r="FB707" s="8"/>
      <c r="FC707" s="8"/>
      <c r="FD707" s="8"/>
      <c r="FE707" s="8"/>
      <c r="FF707" s="8"/>
      <c r="FG707" s="8"/>
      <c r="FH707" s="8"/>
      <c r="FI707" s="8"/>
      <c r="FJ707" s="8"/>
      <c r="FK707" s="8"/>
      <c r="FL707" s="8"/>
      <c r="FM707" s="8"/>
      <c r="FN707" s="8"/>
      <c r="FO707" s="8"/>
      <c r="FP707" s="8"/>
      <c r="FQ707" s="8"/>
      <c r="FR707" s="8"/>
      <c r="FS707" s="8"/>
      <c r="FT707" s="8"/>
      <c r="FU707" s="8"/>
      <c r="FV707" s="8"/>
      <c r="FW707" s="8"/>
      <c r="FX707" s="8"/>
      <c r="FY707" s="8"/>
      <c r="FZ707" s="8"/>
      <c r="GA707" s="8"/>
      <c r="GB707" s="8"/>
      <c r="GC707" s="8"/>
      <c r="GD707" s="8"/>
      <c r="GE707" s="8"/>
      <c r="GF707" s="8"/>
      <c r="GG707" s="8"/>
      <c r="GH707" s="8"/>
      <c r="GI707" s="8"/>
      <c r="GJ707" s="8"/>
      <c r="GK707" s="8"/>
      <c r="GL707" s="8"/>
      <c r="GM707" s="8"/>
      <c r="GN707" s="8"/>
      <c r="GO707" s="8"/>
      <c r="GP707" s="8"/>
      <c r="GQ707" s="8"/>
      <c r="GR707" s="8"/>
      <c r="GS707" s="8"/>
      <c r="GT707" s="8"/>
      <c r="GU707" s="8"/>
      <c r="GV707" s="8"/>
      <c r="GW707" s="8"/>
      <c r="GX707" s="8"/>
      <c r="GY707" s="8"/>
      <c r="GZ707" s="8"/>
      <c r="HA707" s="8"/>
      <c r="HB707" s="8"/>
      <c r="HC707" s="8"/>
      <c r="HD707" s="8"/>
      <c r="HE707" s="8"/>
      <c r="HF707" s="8"/>
      <c r="HG707" s="8"/>
      <c r="HH707" s="8"/>
      <c r="HI707" s="8"/>
      <c r="HJ707" s="8"/>
      <c r="HK707" s="8"/>
      <c r="HL707" s="8"/>
      <c r="HM707" s="8"/>
      <c r="HN707" s="8"/>
      <c r="HO707" s="8"/>
      <c r="HP707" s="8"/>
      <c r="HQ707" s="8"/>
      <c r="HR707" s="8"/>
      <c r="HS707" s="8"/>
      <c r="HT707" s="8"/>
      <c r="HU707" s="8"/>
      <c r="HV707" s="8"/>
      <c r="HW707" s="8"/>
      <c r="HX707" s="8"/>
      <c r="HY707" s="8"/>
      <c r="HZ707" s="8"/>
      <c r="IA707" s="8"/>
      <c r="IB707" s="8"/>
      <c r="IC707" s="8"/>
      <c r="ID707" s="8"/>
      <c r="IE707" s="8"/>
      <c r="IF707" s="8"/>
      <c r="IG707" s="8"/>
      <c r="IH707" s="8"/>
      <c r="II707" s="8"/>
      <c r="IJ707" s="8"/>
      <c r="IK707" s="8"/>
      <c r="IL707" s="8"/>
      <c r="IM707" s="8"/>
      <c r="IN707" s="8"/>
      <c r="IO707" s="8"/>
      <c r="IP707" s="8"/>
      <c r="IQ707" s="8"/>
      <c r="IR707" s="8"/>
      <c r="IS707" s="8"/>
      <c r="IT707" s="8"/>
      <c r="IU707" s="8"/>
      <c r="IV707" s="8"/>
      <c r="IW707" s="8"/>
    </row>
    <row r="708" spans="1:257" s="84" customFormat="1" hidden="1" x14ac:dyDescent="0.25">
      <c r="A708" s="8"/>
      <c r="B708" s="73" t="s">
        <v>1443</v>
      </c>
      <c r="C708" s="74" t="s">
        <v>1444</v>
      </c>
      <c r="D708" s="75" t="s">
        <v>42</v>
      </c>
      <c r="E708" s="76">
        <v>80</v>
      </c>
      <c r="F708" s="77">
        <v>2.42</v>
      </c>
      <c r="G708" s="103"/>
      <c r="H708" s="86"/>
      <c r="I708" s="80">
        <f>H708*F708</f>
        <v>0</v>
      </c>
      <c r="J708" s="81" t="s">
        <v>99</v>
      </c>
      <c r="L708" s="8"/>
      <c r="M708" s="8"/>
      <c r="N708" s="8"/>
      <c r="O708" s="8"/>
      <c r="P708" s="8"/>
      <c r="Q708" s="8"/>
      <c r="R708" s="8"/>
      <c r="S708" s="8"/>
      <c r="T708" s="8"/>
      <c r="U708" s="83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8"/>
      <c r="CR708" s="8"/>
      <c r="CS708" s="8"/>
      <c r="CT708" s="8"/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8"/>
      <c r="DG708" s="8"/>
      <c r="DH708" s="8"/>
      <c r="DI708" s="8"/>
      <c r="DJ708" s="8"/>
      <c r="DK708" s="8"/>
      <c r="DL708" s="8"/>
      <c r="DM708" s="8"/>
      <c r="DN708" s="8"/>
      <c r="DO708" s="8"/>
      <c r="DP708" s="8"/>
      <c r="DQ708" s="8"/>
      <c r="DR708" s="8"/>
      <c r="DS708" s="8"/>
      <c r="DT708" s="8"/>
      <c r="DU708" s="8"/>
      <c r="DV708" s="8"/>
      <c r="DW708" s="8"/>
      <c r="DX708" s="8"/>
      <c r="DY708" s="8"/>
      <c r="DZ708" s="8"/>
      <c r="EA708" s="8"/>
      <c r="EB708" s="8"/>
      <c r="EC708" s="8"/>
      <c r="ED708" s="8"/>
      <c r="EE708" s="8"/>
      <c r="EF708" s="8"/>
      <c r="EG708" s="8"/>
      <c r="EH708" s="8"/>
      <c r="EI708" s="8"/>
      <c r="EJ708" s="8"/>
      <c r="EK708" s="8"/>
      <c r="EL708" s="8"/>
      <c r="EM708" s="8"/>
      <c r="EN708" s="8"/>
      <c r="EO708" s="8"/>
      <c r="EP708" s="8"/>
      <c r="EQ708" s="8"/>
      <c r="ER708" s="8"/>
      <c r="ES708" s="8"/>
      <c r="ET708" s="8"/>
      <c r="EU708" s="8"/>
      <c r="EV708" s="8"/>
      <c r="EW708" s="8"/>
      <c r="EX708" s="8"/>
      <c r="EY708" s="8"/>
      <c r="EZ708" s="8"/>
      <c r="FA708" s="8"/>
      <c r="FB708" s="8"/>
      <c r="FC708" s="8"/>
      <c r="FD708" s="8"/>
      <c r="FE708" s="8"/>
      <c r="FF708" s="8"/>
      <c r="FG708" s="8"/>
      <c r="FH708" s="8"/>
      <c r="FI708" s="8"/>
      <c r="FJ708" s="8"/>
      <c r="FK708" s="8"/>
      <c r="FL708" s="8"/>
      <c r="FM708" s="8"/>
      <c r="FN708" s="8"/>
      <c r="FO708" s="8"/>
      <c r="FP708" s="8"/>
      <c r="FQ708" s="8"/>
      <c r="FR708" s="8"/>
      <c r="FS708" s="8"/>
      <c r="FT708" s="8"/>
      <c r="FU708" s="8"/>
      <c r="FV708" s="8"/>
      <c r="FW708" s="8"/>
      <c r="FX708" s="8"/>
      <c r="FY708" s="8"/>
      <c r="FZ708" s="8"/>
      <c r="GA708" s="8"/>
      <c r="GB708" s="8"/>
      <c r="GC708" s="8"/>
      <c r="GD708" s="8"/>
      <c r="GE708" s="8"/>
      <c r="GF708" s="8"/>
      <c r="GG708" s="8"/>
      <c r="GH708" s="8"/>
      <c r="GI708" s="8"/>
      <c r="GJ708" s="8"/>
      <c r="GK708" s="8"/>
      <c r="GL708" s="8"/>
      <c r="GM708" s="8"/>
      <c r="GN708" s="8"/>
      <c r="GO708" s="8"/>
      <c r="GP708" s="8"/>
      <c r="GQ708" s="8"/>
      <c r="GR708" s="8"/>
      <c r="GS708" s="8"/>
      <c r="GT708" s="8"/>
      <c r="GU708" s="8"/>
      <c r="GV708" s="8"/>
      <c r="GW708" s="8"/>
      <c r="GX708" s="8"/>
      <c r="GY708" s="8"/>
      <c r="GZ708" s="8"/>
      <c r="HA708" s="8"/>
      <c r="HB708" s="8"/>
      <c r="HC708" s="8"/>
      <c r="HD708" s="8"/>
      <c r="HE708" s="8"/>
      <c r="HF708" s="8"/>
      <c r="HG708" s="8"/>
      <c r="HH708" s="8"/>
      <c r="HI708" s="8"/>
      <c r="HJ708" s="8"/>
      <c r="HK708" s="8"/>
      <c r="HL708" s="8"/>
      <c r="HM708" s="8"/>
      <c r="HN708" s="8"/>
      <c r="HO708" s="8"/>
      <c r="HP708" s="8"/>
      <c r="HQ708" s="8"/>
      <c r="HR708" s="8"/>
      <c r="HS708" s="8"/>
      <c r="HT708" s="8"/>
      <c r="HU708" s="8"/>
      <c r="HV708" s="8"/>
      <c r="HW708" s="8"/>
      <c r="HX708" s="8"/>
      <c r="HY708" s="8"/>
      <c r="HZ708" s="8"/>
      <c r="IA708" s="8"/>
      <c r="IB708" s="8"/>
      <c r="IC708" s="8"/>
      <c r="ID708" s="8"/>
      <c r="IE708" s="8"/>
      <c r="IF708" s="8"/>
      <c r="IG708" s="8"/>
      <c r="IH708" s="8"/>
      <c r="II708" s="8"/>
      <c r="IJ708" s="8"/>
      <c r="IK708" s="8"/>
      <c r="IL708" s="8"/>
      <c r="IM708" s="8"/>
      <c r="IN708" s="8"/>
      <c r="IO708" s="8"/>
      <c r="IP708" s="8"/>
      <c r="IQ708" s="8"/>
      <c r="IR708" s="8"/>
      <c r="IS708" s="8"/>
      <c r="IT708" s="8"/>
      <c r="IU708" s="8"/>
      <c r="IV708" s="8"/>
      <c r="IW708" s="8"/>
    </row>
    <row r="709" spans="1:257" s="84" customFormat="1" hidden="1" x14ac:dyDescent="0.25">
      <c r="A709" s="8"/>
      <c r="B709" s="73" t="s">
        <v>1445</v>
      </c>
      <c r="C709" s="74" t="s">
        <v>1446</v>
      </c>
      <c r="D709" s="75" t="s">
        <v>42</v>
      </c>
      <c r="E709" s="76">
        <v>80</v>
      </c>
      <c r="F709" s="77">
        <v>2.42</v>
      </c>
      <c r="G709" s="103"/>
      <c r="H709" s="86"/>
      <c r="I709" s="80">
        <f>H709*F709</f>
        <v>0</v>
      </c>
      <c r="J709" s="81" t="s">
        <v>99</v>
      </c>
      <c r="L709" s="8"/>
      <c r="M709" s="8"/>
      <c r="N709" s="8"/>
      <c r="O709" s="8"/>
      <c r="P709" s="8"/>
      <c r="Q709" s="8"/>
      <c r="R709" s="8"/>
      <c r="S709" s="8"/>
      <c r="T709" s="8"/>
      <c r="U709" s="83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8"/>
      <c r="DG709" s="8"/>
      <c r="DH709" s="8"/>
      <c r="DI709" s="8"/>
      <c r="DJ709" s="8"/>
      <c r="DK709" s="8"/>
      <c r="DL709" s="8"/>
      <c r="DM709" s="8"/>
      <c r="DN709" s="8"/>
      <c r="DO709" s="8"/>
      <c r="DP709" s="8"/>
      <c r="DQ709" s="8"/>
      <c r="DR709" s="8"/>
      <c r="DS709" s="8"/>
      <c r="DT709" s="8"/>
      <c r="DU709" s="8"/>
      <c r="DV709" s="8"/>
      <c r="DW709" s="8"/>
      <c r="DX709" s="8"/>
      <c r="DY709" s="8"/>
      <c r="DZ709" s="8"/>
      <c r="EA709" s="8"/>
      <c r="EB709" s="8"/>
      <c r="EC709" s="8"/>
      <c r="ED709" s="8"/>
      <c r="EE709" s="8"/>
      <c r="EF709" s="8"/>
      <c r="EG709" s="8"/>
      <c r="EH709" s="8"/>
      <c r="EI709" s="8"/>
      <c r="EJ709" s="8"/>
      <c r="EK709" s="8"/>
      <c r="EL709" s="8"/>
      <c r="EM709" s="8"/>
      <c r="EN709" s="8"/>
      <c r="EO709" s="8"/>
      <c r="EP709" s="8"/>
      <c r="EQ709" s="8"/>
      <c r="ER709" s="8"/>
      <c r="ES709" s="8"/>
      <c r="ET709" s="8"/>
      <c r="EU709" s="8"/>
      <c r="EV709" s="8"/>
      <c r="EW709" s="8"/>
      <c r="EX709" s="8"/>
      <c r="EY709" s="8"/>
      <c r="EZ709" s="8"/>
      <c r="FA709" s="8"/>
      <c r="FB709" s="8"/>
      <c r="FC709" s="8"/>
      <c r="FD709" s="8"/>
      <c r="FE709" s="8"/>
      <c r="FF709" s="8"/>
      <c r="FG709" s="8"/>
      <c r="FH709" s="8"/>
      <c r="FI709" s="8"/>
      <c r="FJ709" s="8"/>
      <c r="FK709" s="8"/>
      <c r="FL709" s="8"/>
      <c r="FM709" s="8"/>
      <c r="FN709" s="8"/>
      <c r="FO709" s="8"/>
      <c r="FP709" s="8"/>
      <c r="FQ709" s="8"/>
      <c r="FR709" s="8"/>
      <c r="FS709" s="8"/>
      <c r="FT709" s="8"/>
      <c r="FU709" s="8"/>
      <c r="FV709" s="8"/>
      <c r="FW709" s="8"/>
      <c r="FX709" s="8"/>
      <c r="FY709" s="8"/>
      <c r="FZ709" s="8"/>
      <c r="GA709" s="8"/>
      <c r="GB709" s="8"/>
      <c r="GC709" s="8"/>
      <c r="GD709" s="8"/>
      <c r="GE709" s="8"/>
      <c r="GF709" s="8"/>
      <c r="GG709" s="8"/>
      <c r="GH709" s="8"/>
      <c r="GI709" s="8"/>
      <c r="GJ709" s="8"/>
      <c r="GK709" s="8"/>
      <c r="GL709" s="8"/>
      <c r="GM709" s="8"/>
      <c r="GN709" s="8"/>
      <c r="GO709" s="8"/>
      <c r="GP709" s="8"/>
      <c r="GQ709" s="8"/>
      <c r="GR709" s="8"/>
      <c r="GS709" s="8"/>
      <c r="GT709" s="8"/>
      <c r="GU709" s="8"/>
      <c r="GV709" s="8"/>
      <c r="GW709" s="8"/>
      <c r="GX709" s="8"/>
      <c r="GY709" s="8"/>
      <c r="GZ709" s="8"/>
      <c r="HA709" s="8"/>
      <c r="HB709" s="8"/>
      <c r="HC709" s="8"/>
      <c r="HD709" s="8"/>
      <c r="HE709" s="8"/>
      <c r="HF709" s="8"/>
      <c r="HG709" s="8"/>
      <c r="HH709" s="8"/>
      <c r="HI709" s="8"/>
      <c r="HJ709" s="8"/>
      <c r="HK709" s="8"/>
      <c r="HL709" s="8"/>
      <c r="HM709" s="8"/>
      <c r="HN709" s="8"/>
      <c r="HO709" s="8"/>
      <c r="HP709" s="8"/>
      <c r="HQ709" s="8"/>
      <c r="HR709" s="8"/>
      <c r="HS709" s="8"/>
      <c r="HT709" s="8"/>
      <c r="HU709" s="8"/>
      <c r="HV709" s="8"/>
      <c r="HW709" s="8"/>
      <c r="HX709" s="8"/>
      <c r="HY709" s="8"/>
      <c r="HZ709" s="8"/>
      <c r="IA709" s="8"/>
      <c r="IB709" s="8"/>
      <c r="IC709" s="8"/>
      <c r="ID709" s="8"/>
      <c r="IE709" s="8"/>
      <c r="IF709" s="8"/>
      <c r="IG709" s="8"/>
      <c r="IH709" s="8"/>
      <c r="II709" s="8"/>
      <c r="IJ709" s="8"/>
      <c r="IK709" s="8"/>
      <c r="IL709" s="8"/>
      <c r="IM709" s="8"/>
      <c r="IN709" s="8"/>
      <c r="IO709" s="8"/>
      <c r="IP709" s="8"/>
      <c r="IQ709" s="8"/>
      <c r="IR709" s="8"/>
      <c r="IS709" s="8"/>
      <c r="IT709" s="8"/>
      <c r="IU709" s="8"/>
      <c r="IV709" s="8"/>
      <c r="IW709" s="8"/>
    </row>
    <row r="710" spans="1:257" s="84" customFormat="1" hidden="1" x14ac:dyDescent="0.25">
      <c r="A710" s="8"/>
      <c r="B710" s="73" t="s">
        <v>1447</v>
      </c>
      <c r="C710" s="74" t="s">
        <v>1448</v>
      </c>
      <c r="D710" s="75" t="s">
        <v>53</v>
      </c>
      <c r="E710" s="76">
        <v>45</v>
      </c>
      <c r="F710" s="77">
        <v>7.48</v>
      </c>
      <c r="G710" s="103"/>
      <c r="H710" s="86"/>
      <c r="I710" s="80">
        <f>H710*F710</f>
        <v>0</v>
      </c>
      <c r="J710" s="81" t="s">
        <v>99</v>
      </c>
      <c r="L710" s="8"/>
      <c r="M710" s="8"/>
      <c r="N710" s="8"/>
      <c r="O710" s="8"/>
      <c r="P710" s="8"/>
      <c r="Q710" s="8"/>
      <c r="R710" s="8"/>
      <c r="S710" s="8"/>
      <c r="T710" s="8"/>
      <c r="U710" s="83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8"/>
      <c r="DG710" s="8"/>
      <c r="DH710" s="8"/>
      <c r="DI710" s="8"/>
      <c r="DJ710" s="8"/>
      <c r="DK710" s="8"/>
      <c r="DL710" s="8"/>
      <c r="DM710" s="8"/>
      <c r="DN710" s="8"/>
      <c r="DO710" s="8"/>
      <c r="DP710" s="8"/>
      <c r="DQ710" s="8"/>
      <c r="DR710" s="8"/>
      <c r="DS710" s="8"/>
      <c r="DT710" s="8"/>
      <c r="DU710" s="8"/>
      <c r="DV710" s="8"/>
      <c r="DW710" s="8"/>
      <c r="DX710" s="8"/>
      <c r="DY710" s="8"/>
      <c r="DZ710" s="8"/>
      <c r="EA710" s="8"/>
      <c r="EB710" s="8"/>
      <c r="EC710" s="8"/>
      <c r="ED710" s="8"/>
      <c r="EE710" s="8"/>
      <c r="EF710" s="8"/>
      <c r="EG710" s="8"/>
      <c r="EH710" s="8"/>
      <c r="EI710" s="8"/>
      <c r="EJ710" s="8"/>
      <c r="EK710" s="8"/>
      <c r="EL710" s="8"/>
      <c r="EM710" s="8"/>
      <c r="EN710" s="8"/>
      <c r="EO710" s="8"/>
      <c r="EP710" s="8"/>
      <c r="EQ710" s="8"/>
      <c r="ER710" s="8"/>
      <c r="ES710" s="8"/>
      <c r="ET710" s="8"/>
      <c r="EU710" s="8"/>
      <c r="EV710" s="8"/>
      <c r="EW710" s="8"/>
      <c r="EX710" s="8"/>
      <c r="EY710" s="8"/>
      <c r="EZ710" s="8"/>
      <c r="FA710" s="8"/>
      <c r="FB710" s="8"/>
      <c r="FC710" s="8"/>
      <c r="FD710" s="8"/>
      <c r="FE710" s="8"/>
      <c r="FF710" s="8"/>
      <c r="FG710" s="8"/>
      <c r="FH710" s="8"/>
      <c r="FI710" s="8"/>
      <c r="FJ710" s="8"/>
      <c r="FK710" s="8"/>
      <c r="FL710" s="8"/>
      <c r="FM710" s="8"/>
      <c r="FN710" s="8"/>
      <c r="FO710" s="8"/>
      <c r="FP710" s="8"/>
      <c r="FQ710" s="8"/>
      <c r="FR710" s="8"/>
      <c r="FS710" s="8"/>
      <c r="FT710" s="8"/>
      <c r="FU710" s="8"/>
      <c r="FV710" s="8"/>
      <c r="FW710" s="8"/>
      <c r="FX710" s="8"/>
      <c r="FY710" s="8"/>
      <c r="FZ710" s="8"/>
      <c r="GA710" s="8"/>
      <c r="GB710" s="8"/>
      <c r="GC710" s="8"/>
      <c r="GD710" s="8"/>
      <c r="GE710" s="8"/>
      <c r="GF710" s="8"/>
      <c r="GG710" s="8"/>
      <c r="GH710" s="8"/>
      <c r="GI710" s="8"/>
      <c r="GJ710" s="8"/>
      <c r="GK710" s="8"/>
      <c r="GL710" s="8"/>
      <c r="GM710" s="8"/>
      <c r="GN710" s="8"/>
      <c r="GO710" s="8"/>
      <c r="GP710" s="8"/>
      <c r="GQ710" s="8"/>
      <c r="GR710" s="8"/>
      <c r="GS710" s="8"/>
      <c r="GT710" s="8"/>
      <c r="GU710" s="8"/>
      <c r="GV710" s="8"/>
      <c r="GW710" s="8"/>
      <c r="GX710" s="8"/>
      <c r="GY710" s="8"/>
      <c r="GZ710" s="8"/>
      <c r="HA710" s="8"/>
      <c r="HB710" s="8"/>
      <c r="HC710" s="8"/>
      <c r="HD710" s="8"/>
      <c r="HE710" s="8"/>
      <c r="HF710" s="8"/>
      <c r="HG710" s="8"/>
      <c r="HH710" s="8"/>
      <c r="HI710" s="8"/>
      <c r="HJ710" s="8"/>
      <c r="HK710" s="8"/>
      <c r="HL710" s="8"/>
      <c r="HM710" s="8"/>
      <c r="HN710" s="8"/>
      <c r="HO710" s="8"/>
      <c r="HP710" s="8"/>
      <c r="HQ710" s="8"/>
      <c r="HR710" s="8"/>
      <c r="HS710" s="8"/>
      <c r="HT710" s="8"/>
      <c r="HU710" s="8"/>
      <c r="HV710" s="8"/>
      <c r="HW710" s="8"/>
      <c r="HX710" s="8"/>
      <c r="HY710" s="8"/>
      <c r="HZ710" s="8"/>
      <c r="IA710" s="8"/>
      <c r="IB710" s="8"/>
      <c r="IC710" s="8"/>
      <c r="ID710" s="8"/>
      <c r="IE710" s="8"/>
      <c r="IF710" s="8"/>
      <c r="IG710" s="8"/>
      <c r="IH710" s="8"/>
      <c r="II710" s="8"/>
      <c r="IJ710" s="8"/>
      <c r="IK710" s="8"/>
      <c r="IL710" s="8"/>
      <c r="IM710" s="8"/>
      <c r="IN710" s="8"/>
      <c r="IO710" s="8"/>
      <c r="IP710" s="8"/>
      <c r="IQ710" s="8"/>
      <c r="IR710" s="8"/>
      <c r="IS710" s="8"/>
      <c r="IT710" s="8"/>
      <c r="IU710" s="8"/>
      <c r="IV710" s="8"/>
      <c r="IW710" s="8"/>
    </row>
    <row r="711" spans="1:257" hidden="1" x14ac:dyDescent="0.25">
      <c r="B711" s="73" t="s">
        <v>1449</v>
      </c>
      <c r="C711" s="74" t="s">
        <v>1450</v>
      </c>
      <c r="D711" s="75" t="s">
        <v>42</v>
      </c>
      <c r="E711" s="76">
        <v>80</v>
      </c>
      <c r="F711" s="77">
        <v>1.9</v>
      </c>
      <c r="G711" s="85"/>
      <c r="H711" s="86"/>
      <c r="I711" s="80">
        <f>H711*F711</f>
        <v>0</v>
      </c>
      <c r="J711" s="81" t="s">
        <v>99</v>
      </c>
      <c r="K711"/>
    </row>
    <row r="712" spans="1:257" hidden="1" x14ac:dyDescent="0.25">
      <c r="B712" s="102" t="s">
        <v>1451</v>
      </c>
      <c r="C712" s="97" t="s">
        <v>1452</v>
      </c>
      <c r="D712" s="85" t="s">
        <v>53</v>
      </c>
      <c r="E712" s="98">
        <v>45</v>
      </c>
      <c r="F712" s="99">
        <v>8.0500000000000007</v>
      </c>
      <c r="G712" s="85"/>
      <c r="H712" s="100"/>
      <c r="I712" s="101">
        <f>H712*F712</f>
        <v>0</v>
      </c>
      <c r="J712" s="81" t="s">
        <v>99</v>
      </c>
      <c r="K712"/>
    </row>
    <row r="713" spans="1:257" hidden="1" x14ac:dyDescent="0.25">
      <c r="B713" s="102" t="s">
        <v>1453</v>
      </c>
      <c r="C713" s="97" t="s">
        <v>1454</v>
      </c>
      <c r="D713" s="85" t="s">
        <v>42</v>
      </c>
      <c r="E713" s="98">
        <v>80</v>
      </c>
      <c r="F713" s="99">
        <v>1.9</v>
      </c>
      <c r="G713" s="85"/>
      <c r="H713" s="100"/>
      <c r="I713" s="101">
        <f>H713*F713</f>
        <v>0</v>
      </c>
      <c r="J713" s="81" t="s">
        <v>99</v>
      </c>
      <c r="K713"/>
    </row>
    <row r="714" spans="1:257" s="84" customFormat="1" hidden="1" x14ac:dyDescent="0.25">
      <c r="A714" s="8"/>
      <c r="B714" s="73" t="s">
        <v>1455</v>
      </c>
      <c r="C714" s="74" t="s">
        <v>1456</v>
      </c>
      <c r="D714" s="75" t="s">
        <v>56</v>
      </c>
      <c r="E714" s="76">
        <v>25</v>
      </c>
      <c r="F714" s="77">
        <v>14.38</v>
      </c>
      <c r="G714" s="103"/>
      <c r="H714" s="86"/>
      <c r="I714" s="80">
        <f>H714*F714</f>
        <v>0</v>
      </c>
      <c r="J714" s="81" t="s">
        <v>99</v>
      </c>
      <c r="L714" s="8"/>
      <c r="M714" s="8"/>
      <c r="N714" s="8"/>
      <c r="O714" s="8"/>
      <c r="P714" s="8"/>
      <c r="Q714" s="8"/>
      <c r="R714" s="8"/>
      <c r="S714" s="8"/>
      <c r="T714" s="8"/>
      <c r="U714" s="83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8"/>
      <c r="CR714" s="8"/>
      <c r="CS714" s="8"/>
      <c r="CT714" s="8"/>
      <c r="CU714" s="8"/>
      <c r="CV714" s="8"/>
      <c r="CW714" s="8"/>
      <c r="CX714" s="8"/>
      <c r="CY714" s="8"/>
      <c r="CZ714" s="8"/>
      <c r="DA714" s="8"/>
      <c r="DB714" s="8"/>
      <c r="DC714" s="8"/>
      <c r="DD714" s="8"/>
      <c r="DE714" s="8"/>
      <c r="DF714" s="8"/>
      <c r="DG714" s="8"/>
      <c r="DH714" s="8"/>
      <c r="DI714" s="8"/>
      <c r="DJ714" s="8"/>
      <c r="DK714" s="8"/>
      <c r="DL714" s="8"/>
      <c r="DM714" s="8"/>
      <c r="DN714" s="8"/>
      <c r="DO714" s="8"/>
      <c r="DP714" s="8"/>
      <c r="DQ714" s="8"/>
      <c r="DR714" s="8"/>
      <c r="DS714" s="8"/>
      <c r="DT714" s="8"/>
      <c r="DU714" s="8"/>
      <c r="DV714" s="8"/>
      <c r="DW714" s="8"/>
      <c r="DX714" s="8"/>
      <c r="DY714" s="8"/>
      <c r="DZ714" s="8"/>
      <c r="EA714" s="8"/>
      <c r="EB714" s="8"/>
      <c r="EC714" s="8"/>
      <c r="ED714" s="8"/>
      <c r="EE714" s="8"/>
      <c r="EF714" s="8"/>
      <c r="EG714" s="8"/>
      <c r="EH714" s="8"/>
      <c r="EI714" s="8"/>
      <c r="EJ714" s="8"/>
      <c r="EK714" s="8"/>
      <c r="EL714" s="8"/>
      <c r="EM714" s="8"/>
      <c r="EN714" s="8"/>
      <c r="EO714" s="8"/>
      <c r="EP714" s="8"/>
      <c r="EQ714" s="8"/>
      <c r="ER714" s="8"/>
      <c r="ES714" s="8"/>
      <c r="ET714" s="8"/>
      <c r="EU714" s="8"/>
      <c r="EV714" s="8"/>
      <c r="EW714" s="8"/>
      <c r="EX714" s="8"/>
      <c r="EY714" s="8"/>
      <c r="EZ714" s="8"/>
      <c r="FA714" s="8"/>
      <c r="FB714" s="8"/>
      <c r="FC714" s="8"/>
      <c r="FD714" s="8"/>
      <c r="FE714" s="8"/>
      <c r="FF714" s="8"/>
      <c r="FG714" s="8"/>
      <c r="FH714" s="8"/>
      <c r="FI714" s="8"/>
      <c r="FJ714" s="8"/>
      <c r="FK714" s="8"/>
      <c r="FL714" s="8"/>
      <c r="FM714" s="8"/>
      <c r="FN714" s="8"/>
      <c r="FO714" s="8"/>
      <c r="FP714" s="8"/>
      <c r="FQ714" s="8"/>
      <c r="FR714" s="8"/>
      <c r="FS714" s="8"/>
      <c r="FT714" s="8"/>
      <c r="FU714" s="8"/>
      <c r="FV714" s="8"/>
      <c r="FW714" s="8"/>
      <c r="FX714" s="8"/>
      <c r="FY714" s="8"/>
      <c r="FZ714" s="8"/>
      <c r="GA714" s="8"/>
      <c r="GB714" s="8"/>
      <c r="GC714" s="8"/>
      <c r="GD714" s="8"/>
      <c r="GE714" s="8"/>
      <c r="GF714" s="8"/>
      <c r="GG714" s="8"/>
      <c r="GH714" s="8"/>
      <c r="GI714" s="8"/>
      <c r="GJ714" s="8"/>
      <c r="GK714" s="8"/>
      <c r="GL714" s="8"/>
      <c r="GM714" s="8"/>
      <c r="GN714" s="8"/>
      <c r="GO714" s="8"/>
      <c r="GP714" s="8"/>
      <c r="GQ714" s="8"/>
      <c r="GR714" s="8"/>
      <c r="GS714" s="8"/>
      <c r="GT714" s="8"/>
      <c r="GU714" s="8"/>
      <c r="GV714" s="8"/>
      <c r="GW714" s="8"/>
      <c r="GX714" s="8"/>
      <c r="GY714" s="8"/>
      <c r="GZ714" s="8"/>
      <c r="HA714" s="8"/>
      <c r="HB714" s="8"/>
      <c r="HC714" s="8"/>
      <c r="HD714" s="8"/>
      <c r="HE714" s="8"/>
      <c r="HF714" s="8"/>
      <c r="HG714" s="8"/>
      <c r="HH714" s="8"/>
      <c r="HI714" s="8"/>
      <c r="HJ714" s="8"/>
      <c r="HK714" s="8"/>
      <c r="HL714" s="8"/>
      <c r="HM714" s="8"/>
      <c r="HN714" s="8"/>
      <c r="HO714" s="8"/>
      <c r="HP714" s="8"/>
      <c r="HQ714" s="8"/>
      <c r="HR714" s="8"/>
      <c r="HS714" s="8"/>
      <c r="HT714" s="8"/>
      <c r="HU714" s="8"/>
      <c r="HV714" s="8"/>
      <c r="HW714" s="8"/>
      <c r="HX714" s="8"/>
      <c r="HY714" s="8"/>
      <c r="HZ714" s="8"/>
      <c r="IA714" s="8"/>
      <c r="IB714" s="8"/>
      <c r="IC714" s="8"/>
      <c r="ID714" s="8"/>
      <c r="IE714" s="8"/>
      <c r="IF714" s="8"/>
      <c r="IG714" s="8"/>
      <c r="IH714" s="8"/>
      <c r="II714" s="8"/>
      <c r="IJ714" s="8"/>
      <c r="IK714" s="8"/>
      <c r="IL714" s="8"/>
      <c r="IM714" s="8"/>
      <c r="IN714" s="8"/>
      <c r="IO714" s="8"/>
      <c r="IP714" s="8"/>
      <c r="IQ714" s="8"/>
      <c r="IR714" s="8"/>
      <c r="IS714" s="8"/>
      <c r="IT714" s="8"/>
      <c r="IU714" s="8"/>
      <c r="IV714" s="8"/>
      <c r="IW714" s="8"/>
    </row>
    <row r="715" spans="1:257" hidden="1" x14ac:dyDescent="0.25">
      <c r="B715" s="102" t="s">
        <v>1457</v>
      </c>
      <c r="C715" s="97" t="s">
        <v>1458</v>
      </c>
      <c r="D715" s="85" t="s">
        <v>53</v>
      </c>
      <c r="E715" s="98">
        <v>45</v>
      </c>
      <c r="F715" s="99">
        <v>8.0500000000000007</v>
      </c>
      <c r="G715" s="85"/>
      <c r="H715" s="100"/>
      <c r="I715" s="101">
        <f>H715*F715</f>
        <v>0</v>
      </c>
      <c r="J715" s="81" t="s">
        <v>99</v>
      </c>
      <c r="K715"/>
    </row>
    <row r="716" spans="1:257" s="84" customFormat="1" hidden="1" x14ac:dyDescent="0.25">
      <c r="A716" s="8"/>
      <c r="B716" s="73" t="s">
        <v>1459</v>
      </c>
      <c r="C716" s="74" t="s">
        <v>1460</v>
      </c>
      <c r="D716" s="75" t="s">
        <v>53</v>
      </c>
      <c r="E716" s="76">
        <v>45</v>
      </c>
      <c r="F716" s="77">
        <v>10.93</v>
      </c>
      <c r="G716" s="103"/>
      <c r="H716" s="86"/>
      <c r="I716" s="80">
        <f>H716*F716</f>
        <v>0</v>
      </c>
      <c r="J716" s="81" t="s">
        <v>99</v>
      </c>
      <c r="L716" s="8"/>
      <c r="M716" s="8"/>
      <c r="N716" s="8"/>
      <c r="O716" s="8"/>
      <c r="P716" s="8"/>
      <c r="Q716" s="8"/>
      <c r="R716" s="8"/>
      <c r="S716" s="8"/>
      <c r="T716" s="8"/>
      <c r="U716" s="83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8"/>
      <c r="DG716" s="8"/>
      <c r="DH716" s="8"/>
      <c r="DI716" s="8"/>
      <c r="DJ716" s="8"/>
      <c r="DK716" s="8"/>
      <c r="DL716" s="8"/>
      <c r="DM716" s="8"/>
      <c r="DN716" s="8"/>
      <c r="DO716" s="8"/>
      <c r="DP716" s="8"/>
      <c r="DQ716" s="8"/>
      <c r="DR716" s="8"/>
      <c r="DS716" s="8"/>
      <c r="DT716" s="8"/>
      <c r="DU716" s="8"/>
      <c r="DV716" s="8"/>
      <c r="DW716" s="8"/>
      <c r="DX716" s="8"/>
      <c r="DY716" s="8"/>
      <c r="DZ716" s="8"/>
      <c r="EA716" s="8"/>
      <c r="EB716" s="8"/>
      <c r="EC716" s="8"/>
      <c r="ED716" s="8"/>
      <c r="EE716" s="8"/>
      <c r="EF716" s="8"/>
      <c r="EG716" s="8"/>
      <c r="EH716" s="8"/>
      <c r="EI716" s="8"/>
      <c r="EJ716" s="8"/>
      <c r="EK716" s="8"/>
      <c r="EL716" s="8"/>
      <c r="EM716" s="8"/>
      <c r="EN716" s="8"/>
      <c r="EO716" s="8"/>
      <c r="EP716" s="8"/>
      <c r="EQ716" s="8"/>
      <c r="ER716" s="8"/>
      <c r="ES716" s="8"/>
      <c r="ET716" s="8"/>
      <c r="EU716" s="8"/>
      <c r="EV716" s="8"/>
      <c r="EW716" s="8"/>
      <c r="EX716" s="8"/>
      <c r="EY716" s="8"/>
      <c r="EZ716" s="8"/>
      <c r="FA716" s="8"/>
      <c r="FB716" s="8"/>
      <c r="FC716" s="8"/>
      <c r="FD716" s="8"/>
      <c r="FE716" s="8"/>
      <c r="FF716" s="8"/>
      <c r="FG716" s="8"/>
      <c r="FH716" s="8"/>
      <c r="FI716" s="8"/>
      <c r="FJ716" s="8"/>
      <c r="FK716" s="8"/>
      <c r="FL716" s="8"/>
      <c r="FM716" s="8"/>
      <c r="FN716" s="8"/>
      <c r="FO716" s="8"/>
      <c r="FP716" s="8"/>
      <c r="FQ716" s="8"/>
      <c r="FR716" s="8"/>
      <c r="FS716" s="8"/>
      <c r="FT716" s="8"/>
      <c r="FU716" s="8"/>
      <c r="FV716" s="8"/>
      <c r="FW716" s="8"/>
      <c r="FX716" s="8"/>
      <c r="FY716" s="8"/>
      <c r="FZ716" s="8"/>
      <c r="GA716" s="8"/>
      <c r="GB716" s="8"/>
      <c r="GC716" s="8"/>
      <c r="GD716" s="8"/>
      <c r="GE716" s="8"/>
      <c r="GF716" s="8"/>
      <c r="GG716" s="8"/>
      <c r="GH716" s="8"/>
      <c r="GI716" s="8"/>
      <c r="GJ716" s="8"/>
      <c r="GK716" s="8"/>
      <c r="GL716" s="8"/>
      <c r="GM716" s="8"/>
      <c r="GN716" s="8"/>
      <c r="GO716" s="8"/>
      <c r="GP716" s="8"/>
      <c r="GQ716" s="8"/>
      <c r="GR716" s="8"/>
      <c r="GS716" s="8"/>
      <c r="GT716" s="8"/>
      <c r="GU716" s="8"/>
      <c r="GV716" s="8"/>
      <c r="GW716" s="8"/>
      <c r="GX716" s="8"/>
      <c r="GY716" s="8"/>
      <c r="GZ716" s="8"/>
      <c r="HA716" s="8"/>
      <c r="HB716" s="8"/>
      <c r="HC716" s="8"/>
      <c r="HD716" s="8"/>
      <c r="HE716" s="8"/>
      <c r="HF716" s="8"/>
      <c r="HG716" s="8"/>
      <c r="HH716" s="8"/>
      <c r="HI716" s="8"/>
      <c r="HJ716" s="8"/>
      <c r="HK716" s="8"/>
      <c r="HL716" s="8"/>
      <c r="HM716" s="8"/>
      <c r="HN716" s="8"/>
      <c r="HO716" s="8"/>
      <c r="HP716" s="8"/>
      <c r="HQ716" s="8"/>
      <c r="HR716" s="8"/>
      <c r="HS716" s="8"/>
      <c r="HT716" s="8"/>
      <c r="HU716" s="8"/>
      <c r="HV716" s="8"/>
      <c r="HW716" s="8"/>
      <c r="HX716" s="8"/>
      <c r="HY716" s="8"/>
      <c r="HZ716" s="8"/>
      <c r="IA716" s="8"/>
      <c r="IB716" s="8"/>
      <c r="IC716" s="8"/>
      <c r="ID716" s="8"/>
      <c r="IE716" s="8"/>
      <c r="IF716" s="8"/>
      <c r="IG716" s="8"/>
      <c r="IH716" s="8"/>
      <c r="II716" s="8"/>
      <c r="IJ716" s="8"/>
      <c r="IK716" s="8"/>
      <c r="IL716" s="8"/>
      <c r="IM716" s="8"/>
      <c r="IN716" s="8"/>
      <c r="IO716" s="8"/>
      <c r="IP716" s="8"/>
      <c r="IQ716" s="8"/>
      <c r="IR716" s="8"/>
      <c r="IS716" s="8"/>
      <c r="IT716" s="8"/>
      <c r="IU716" s="8"/>
      <c r="IV716" s="8"/>
      <c r="IW716" s="8"/>
    </row>
    <row r="717" spans="1:257" s="84" customFormat="1" hidden="1" x14ac:dyDescent="0.25">
      <c r="A717" s="8"/>
      <c r="B717" s="73" t="s">
        <v>1461</v>
      </c>
      <c r="C717" s="74" t="s">
        <v>1462</v>
      </c>
      <c r="D717" s="75" t="s">
        <v>56</v>
      </c>
      <c r="E717" s="76">
        <v>25</v>
      </c>
      <c r="F717" s="77">
        <v>14.38</v>
      </c>
      <c r="G717" s="103"/>
      <c r="H717" s="86"/>
      <c r="I717" s="80">
        <f>H717*F717</f>
        <v>0</v>
      </c>
      <c r="J717" s="81" t="s">
        <v>99</v>
      </c>
      <c r="L717" s="8"/>
      <c r="M717" s="8"/>
      <c r="N717" s="8"/>
      <c r="O717" s="8"/>
      <c r="P717" s="8"/>
      <c r="Q717" s="8"/>
      <c r="R717" s="8"/>
      <c r="S717" s="8"/>
      <c r="T717" s="8"/>
      <c r="U717" s="83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8"/>
      <c r="DG717" s="8"/>
      <c r="DH717" s="8"/>
      <c r="DI717" s="8"/>
      <c r="DJ717" s="8"/>
      <c r="DK717" s="8"/>
      <c r="DL717" s="8"/>
      <c r="DM717" s="8"/>
      <c r="DN717" s="8"/>
      <c r="DO717" s="8"/>
      <c r="DP717" s="8"/>
      <c r="DQ717" s="8"/>
      <c r="DR717" s="8"/>
      <c r="DS717" s="8"/>
      <c r="DT717" s="8"/>
      <c r="DU717" s="8"/>
      <c r="DV717" s="8"/>
      <c r="DW717" s="8"/>
      <c r="DX717" s="8"/>
      <c r="DY717" s="8"/>
      <c r="DZ717" s="8"/>
      <c r="EA717" s="8"/>
      <c r="EB717" s="8"/>
      <c r="EC717" s="8"/>
      <c r="ED717" s="8"/>
      <c r="EE717" s="8"/>
      <c r="EF717" s="8"/>
      <c r="EG717" s="8"/>
      <c r="EH717" s="8"/>
      <c r="EI717" s="8"/>
      <c r="EJ717" s="8"/>
      <c r="EK717" s="8"/>
      <c r="EL717" s="8"/>
      <c r="EM717" s="8"/>
      <c r="EN717" s="8"/>
      <c r="EO717" s="8"/>
      <c r="EP717" s="8"/>
      <c r="EQ717" s="8"/>
      <c r="ER717" s="8"/>
      <c r="ES717" s="8"/>
      <c r="ET717" s="8"/>
      <c r="EU717" s="8"/>
      <c r="EV717" s="8"/>
      <c r="EW717" s="8"/>
      <c r="EX717" s="8"/>
      <c r="EY717" s="8"/>
      <c r="EZ717" s="8"/>
      <c r="FA717" s="8"/>
      <c r="FB717" s="8"/>
      <c r="FC717" s="8"/>
      <c r="FD717" s="8"/>
      <c r="FE717" s="8"/>
      <c r="FF717" s="8"/>
      <c r="FG717" s="8"/>
      <c r="FH717" s="8"/>
      <c r="FI717" s="8"/>
      <c r="FJ717" s="8"/>
      <c r="FK717" s="8"/>
      <c r="FL717" s="8"/>
      <c r="FM717" s="8"/>
      <c r="FN717" s="8"/>
      <c r="FO717" s="8"/>
      <c r="FP717" s="8"/>
      <c r="FQ717" s="8"/>
      <c r="FR717" s="8"/>
      <c r="FS717" s="8"/>
      <c r="FT717" s="8"/>
      <c r="FU717" s="8"/>
      <c r="FV717" s="8"/>
      <c r="FW717" s="8"/>
      <c r="FX717" s="8"/>
      <c r="FY717" s="8"/>
      <c r="FZ717" s="8"/>
      <c r="GA717" s="8"/>
      <c r="GB717" s="8"/>
      <c r="GC717" s="8"/>
      <c r="GD717" s="8"/>
      <c r="GE717" s="8"/>
      <c r="GF717" s="8"/>
      <c r="GG717" s="8"/>
      <c r="GH717" s="8"/>
      <c r="GI717" s="8"/>
      <c r="GJ717" s="8"/>
      <c r="GK717" s="8"/>
      <c r="GL717" s="8"/>
      <c r="GM717" s="8"/>
      <c r="GN717" s="8"/>
      <c r="GO717" s="8"/>
      <c r="GP717" s="8"/>
      <c r="GQ717" s="8"/>
      <c r="GR717" s="8"/>
      <c r="GS717" s="8"/>
      <c r="GT717" s="8"/>
      <c r="GU717" s="8"/>
      <c r="GV717" s="8"/>
      <c r="GW717" s="8"/>
      <c r="GX717" s="8"/>
      <c r="GY717" s="8"/>
      <c r="GZ717" s="8"/>
      <c r="HA717" s="8"/>
      <c r="HB717" s="8"/>
      <c r="HC717" s="8"/>
      <c r="HD717" s="8"/>
      <c r="HE717" s="8"/>
      <c r="HF717" s="8"/>
      <c r="HG717" s="8"/>
      <c r="HH717" s="8"/>
      <c r="HI717" s="8"/>
      <c r="HJ717" s="8"/>
      <c r="HK717" s="8"/>
      <c r="HL717" s="8"/>
      <c r="HM717" s="8"/>
      <c r="HN717" s="8"/>
      <c r="HO717" s="8"/>
      <c r="HP717" s="8"/>
      <c r="HQ717" s="8"/>
      <c r="HR717" s="8"/>
      <c r="HS717" s="8"/>
      <c r="HT717" s="8"/>
      <c r="HU717" s="8"/>
      <c r="HV717" s="8"/>
      <c r="HW717" s="8"/>
      <c r="HX717" s="8"/>
      <c r="HY717" s="8"/>
      <c r="HZ717" s="8"/>
      <c r="IA717" s="8"/>
      <c r="IB717" s="8"/>
      <c r="IC717" s="8"/>
      <c r="ID717" s="8"/>
      <c r="IE717" s="8"/>
      <c r="IF717" s="8"/>
      <c r="IG717" s="8"/>
      <c r="IH717" s="8"/>
      <c r="II717" s="8"/>
      <c r="IJ717" s="8"/>
      <c r="IK717" s="8"/>
      <c r="IL717" s="8"/>
      <c r="IM717" s="8"/>
      <c r="IN717" s="8"/>
      <c r="IO717" s="8"/>
      <c r="IP717" s="8"/>
      <c r="IQ717" s="8"/>
      <c r="IR717" s="8"/>
      <c r="IS717" s="8"/>
      <c r="IT717" s="8"/>
      <c r="IU717" s="8"/>
      <c r="IV717" s="8"/>
      <c r="IW717" s="8"/>
    </row>
    <row r="718" spans="1:257" s="84" customFormat="1" hidden="1" x14ac:dyDescent="0.25">
      <c r="A718" s="8"/>
      <c r="B718" s="73" t="s">
        <v>1461</v>
      </c>
      <c r="C718" s="74" t="s">
        <v>1463</v>
      </c>
      <c r="D718" s="75" t="s">
        <v>53</v>
      </c>
      <c r="E718" s="76">
        <v>45</v>
      </c>
      <c r="F718" s="77">
        <v>7.48</v>
      </c>
      <c r="G718" s="103"/>
      <c r="H718" s="86"/>
      <c r="I718" s="80">
        <f>H718*F718</f>
        <v>0</v>
      </c>
      <c r="J718" s="81" t="s">
        <v>99</v>
      </c>
      <c r="L718" s="8"/>
      <c r="M718" s="8"/>
      <c r="N718" s="8"/>
      <c r="O718" s="8"/>
      <c r="P718" s="8"/>
      <c r="Q718" s="8"/>
      <c r="R718" s="8"/>
      <c r="S718" s="8"/>
      <c r="T718" s="8"/>
      <c r="U718" s="83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8"/>
      <c r="CU718" s="8"/>
      <c r="CV718" s="8"/>
      <c r="CW718" s="8"/>
      <c r="CX718" s="8"/>
      <c r="CY718" s="8"/>
      <c r="CZ718" s="8"/>
      <c r="DA718" s="8"/>
      <c r="DB718" s="8"/>
      <c r="DC718" s="8"/>
      <c r="DD718" s="8"/>
      <c r="DE718" s="8"/>
      <c r="DF718" s="8"/>
      <c r="DG718" s="8"/>
      <c r="DH718" s="8"/>
      <c r="DI718" s="8"/>
      <c r="DJ718" s="8"/>
      <c r="DK718" s="8"/>
      <c r="DL718" s="8"/>
      <c r="DM718" s="8"/>
      <c r="DN718" s="8"/>
      <c r="DO718" s="8"/>
      <c r="DP718" s="8"/>
      <c r="DQ718" s="8"/>
      <c r="DR718" s="8"/>
      <c r="DS718" s="8"/>
      <c r="DT718" s="8"/>
      <c r="DU718" s="8"/>
      <c r="DV718" s="8"/>
      <c r="DW718" s="8"/>
      <c r="DX718" s="8"/>
      <c r="DY718" s="8"/>
      <c r="DZ718" s="8"/>
      <c r="EA718" s="8"/>
      <c r="EB718" s="8"/>
      <c r="EC718" s="8"/>
      <c r="ED718" s="8"/>
      <c r="EE718" s="8"/>
      <c r="EF718" s="8"/>
      <c r="EG718" s="8"/>
      <c r="EH718" s="8"/>
      <c r="EI718" s="8"/>
      <c r="EJ718" s="8"/>
      <c r="EK718" s="8"/>
      <c r="EL718" s="8"/>
      <c r="EM718" s="8"/>
      <c r="EN718" s="8"/>
      <c r="EO718" s="8"/>
      <c r="EP718" s="8"/>
      <c r="EQ718" s="8"/>
      <c r="ER718" s="8"/>
      <c r="ES718" s="8"/>
      <c r="ET718" s="8"/>
      <c r="EU718" s="8"/>
      <c r="EV718" s="8"/>
      <c r="EW718" s="8"/>
      <c r="EX718" s="8"/>
      <c r="EY718" s="8"/>
      <c r="EZ718" s="8"/>
      <c r="FA718" s="8"/>
      <c r="FB718" s="8"/>
      <c r="FC718" s="8"/>
      <c r="FD718" s="8"/>
      <c r="FE718" s="8"/>
      <c r="FF718" s="8"/>
      <c r="FG718" s="8"/>
      <c r="FH718" s="8"/>
      <c r="FI718" s="8"/>
      <c r="FJ718" s="8"/>
      <c r="FK718" s="8"/>
      <c r="FL718" s="8"/>
      <c r="FM718" s="8"/>
      <c r="FN718" s="8"/>
      <c r="FO718" s="8"/>
      <c r="FP718" s="8"/>
      <c r="FQ718" s="8"/>
      <c r="FR718" s="8"/>
      <c r="FS718" s="8"/>
      <c r="FT718" s="8"/>
      <c r="FU718" s="8"/>
      <c r="FV718" s="8"/>
      <c r="FW718" s="8"/>
      <c r="FX718" s="8"/>
      <c r="FY718" s="8"/>
      <c r="FZ718" s="8"/>
      <c r="GA718" s="8"/>
      <c r="GB718" s="8"/>
      <c r="GC718" s="8"/>
      <c r="GD718" s="8"/>
      <c r="GE718" s="8"/>
      <c r="GF718" s="8"/>
      <c r="GG718" s="8"/>
      <c r="GH718" s="8"/>
      <c r="GI718" s="8"/>
      <c r="GJ718" s="8"/>
      <c r="GK718" s="8"/>
      <c r="GL718" s="8"/>
      <c r="GM718" s="8"/>
      <c r="GN718" s="8"/>
      <c r="GO718" s="8"/>
      <c r="GP718" s="8"/>
      <c r="GQ718" s="8"/>
      <c r="GR718" s="8"/>
      <c r="GS718" s="8"/>
      <c r="GT718" s="8"/>
      <c r="GU718" s="8"/>
      <c r="GV718" s="8"/>
      <c r="GW718" s="8"/>
      <c r="GX718" s="8"/>
      <c r="GY718" s="8"/>
      <c r="GZ718" s="8"/>
      <c r="HA718" s="8"/>
      <c r="HB718" s="8"/>
      <c r="HC718" s="8"/>
      <c r="HD718" s="8"/>
      <c r="HE718" s="8"/>
      <c r="HF718" s="8"/>
      <c r="HG718" s="8"/>
      <c r="HH718" s="8"/>
      <c r="HI718" s="8"/>
      <c r="HJ718" s="8"/>
      <c r="HK718" s="8"/>
      <c r="HL718" s="8"/>
      <c r="HM718" s="8"/>
      <c r="HN718" s="8"/>
      <c r="HO718" s="8"/>
      <c r="HP718" s="8"/>
      <c r="HQ718" s="8"/>
      <c r="HR718" s="8"/>
      <c r="HS718" s="8"/>
      <c r="HT718" s="8"/>
      <c r="HU718" s="8"/>
      <c r="HV718" s="8"/>
      <c r="HW718" s="8"/>
      <c r="HX718" s="8"/>
      <c r="HY718" s="8"/>
      <c r="HZ718" s="8"/>
      <c r="IA718" s="8"/>
      <c r="IB718" s="8"/>
      <c r="IC718" s="8"/>
      <c r="ID718" s="8"/>
      <c r="IE718" s="8"/>
      <c r="IF718" s="8"/>
      <c r="IG718" s="8"/>
      <c r="IH718" s="8"/>
      <c r="II718" s="8"/>
      <c r="IJ718" s="8"/>
      <c r="IK718" s="8"/>
      <c r="IL718" s="8"/>
      <c r="IM718" s="8"/>
      <c r="IN718" s="8"/>
      <c r="IO718" s="8"/>
      <c r="IP718" s="8"/>
      <c r="IQ718" s="8"/>
      <c r="IR718" s="8"/>
      <c r="IS718" s="8"/>
      <c r="IT718" s="8"/>
      <c r="IU718" s="8"/>
      <c r="IV718" s="8"/>
      <c r="IW718" s="8"/>
    </row>
    <row r="719" spans="1:257" s="84" customFormat="1" hidden="1" x14ac:dyDescent="0.25">
      <c r="A719" s="8"/>
      <c r="B719" s="73" t="s">
        <v>1461</v>
      </c>
      <c r="C719" s="74" t="s">
        <v>1464</v>
      </c>
      <c r="D719" s="75" t="s">
        <v>53</v>
      </c>
      <c r="E719" s="76">
        <v>45</v>
      </c>
      <c r="F719" s="77">
        <v>7.48</v>
      </c>
      <c r="G719" s="103"/>
      <c r="H719" s="86"/>
      <c r="I719" s="80">
        <f>H719*F719</f>
        <v>0</v>
      </c>
      <c r="J719" s="81" t="s">
        <v>99</v>
      </c>
      <c r="L719" s="8"/>
      <c r="M719" s="8"/>
      <c r="N719" s="8"/>
      <c r="O719" s="8"/>
      <c r="P719" s="8"/>
      <c r="Q719" s="8"/>
      <c r="R719" s="8"/>
      <c r="S719" s="8"/>
      <c r="T719" s="8"/>
      <c r="U719" s="83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8"/>
      <c r="CR719" s="8"/>
      <c r="CS719" s="8"/>
      <c r="CT719" s="8"/>
      <c r="CU719" s="8"/>
      <c r="CV719" s="8"/>
      <c r="CW719" s="8"/>
      <c r="CX719" s="8"/>
      <c r="CY719" s="8"/>
      <c r="CZ719" s="8"/>
      <c r="DA719" s="8"/>
      <c r="DB719" s="8"/>
      <c r="DC719" s="8"/>
      <c r="DD719" s="8"/>
      <c r="DE719" s="8"/>
      <c r="DF719" s="8"/>
      <c r="DG719" s="8"/>
      <c r="DH719" s="8"/>
      <c r="DI719" s="8"/>
      <c r="DJ719" s="8"/>
      <c r="DK719" s="8"/>
      <c r="DL719" s="8"/>
      <c r="DM719" s="8"/>
      <c r="DN719" s="8"/>
      <c r="DO719" s="8"/>
      <c r="DP719" s="8"/>
      <c r="DQ719" s="8"/>
      <c r="DR719" s="8"/>
      <c r="DS719" s="8"/>
      <c r="DT719" s="8"/>
      <c r="DU719" s="8"/>
      <c r="DV719" s="8"/>
      <c r="DW719" s="8"/>
      <c r="DX719" s="8"/>
      <c r="DY719" s="8"/>
      <c r="DZ719" s="8"/>
      <c r="EA719" s="8"/>
      <c r="EB719" s="8"/>
      <c r="EC719" s="8"/>
      <c r="ED719" s="8"/>
      <c r="EE719" s="8"/>
      <c r="EF719" s="8"/>
      <c r="EG719" s="8"/>
      <c r="EH719" s="8"/>
      <c r="EI719" s="8"/>
      <c r="EJ719" s="8"/>
      <c r="EK719" s="8"/>
      <c r="EL719" s="8"/>
      <c r="EM719" s="8"/>
      <c r="EN719" s="8"/>
      <c r="EO719" s="8"/>
      <c r="EP719" s="8"/>
      <c r="EQ719" s="8"/>
      <c r="ER719" s="8"/>
      <c r="ES719" s="8"/>
      <c r="ET719" s="8"/>
      <c r="EU719" s="8"/>
      <c r="EV719" s="8"/>
      <c r="EW719" s="8"/>
      <c r="EX719" s="8"/>
      <c r="EY719" s="8"/>
      <c r="EZ719" s="8"/>
      <c r="FA719" s="8"/>
      <c r="FB719" s="8"/>
      <c r="FC719" s="8"/>
      <c r="FD719" s="8"/>
      <c r="FE719" s="8"/>
      <c r="FF719" s="8"/>
      <c r="FG719" s="8"/>
      <c r="FH719" s="8"/>
      <c r="FI719" s="8"/>
      <c r="FJ719" s="8"/>
      <c r="FK719" s="8"/>
      <c r="FL719" s="8"/>
      <c r="FM719" s="8"/>
      <c r="FN719" s="8"/>
      <c r="FO719" s="8"/>
      <c r="FP719" s="8"/>
      <c r="FQ719" s="8"/>
      <c r="FR719" s="8"/>
      <c r="FS719" s="8"/>
      <c r="FT719" s="8"/>
      <c r="FU719" s="8"/>
      <c r="FV719" s="8"/>
      <c r="FW719" s="8"/>
      <c r="FX719" s="8"/>
      <c r="FY719" s="8"/>
      <c r="FZ719" s="8"/>
      <c r="GA719" s="8"/>
      <c r="GB719" s="8"/>
      <c r="GC719" s="8"/>
      <c r="GD719" s="8"/>
      <c r="GE719" s="8"/>
      <c r="GF719" s="8"/>
      <c r="GG719" s="8"/>
      <c r="GH719" s="8"/>
      <c r="GI719" s="8"/>
      <c r="GJ719" s="8"/>
      <c r="GK719" s="8"/>
      <c r="GL719" s="8"/>
      <c r="GM719" s="8"/>
      <c r="GN719" s="8"/>
      <c r="GO719" s="8"/>
      <c r="GP719" s="8"/>
      <c r="GQ719" s="8"/>
      <c r="GR719" s="8"/>
      <c r="GS719" s="8"/>
      <c r="GT719" s="8"/>
      <c r="GU719" s="8"/>
      <c r="GV719" s="8"/>
      <c r="GW719" s="8"/>
      <c r="GX719" s="8"/>
      <c r="GY719" s="8"/>
      <c r="GZ719" s="8"/>
      <c r="HA719" s="8"/>
      <c r="HB719" s="8"/>
      <c r="HC719" s="8"/>
      <c r="HD719" s="8"/>
      <c r="HE719" s="8"/>
      <c r="HF719" s="8"/>
      <c r="HG719" s="8"/>
      <c r="HH719" s="8"/>
      <c r="HI719" s="8"/>
      <c r="HJ719" s="8"/>
      <c r="HK719" s="8"/>
      <c r="HL719" s="8"/>
      <c r="HM719" s="8"/>
      <c r="HN719" s="8"/>
      <c r="HO719" s="8"/>
      <c r="HP719" s="8"/>
      <c r="HQ719" s="8"/>
      <c r="HR719" s="8"/>
      <c r="HS719" s="8"/>
      <c r="HT719" s="8"/>
      <c r="HU719" s="8"/>
      <c r="HV719" s="8"/>
      <c r="HW719" s="8"/>
      <c r="HX719" s="8"/>
      <c r="HY719" s="8"/>
      <c r="HZ719" s="8"/>
      <c r="IA719" s="8"/>
      <c r="IB719" s="8"/>
      <c r="IC719" s="8"/>
      <c r="ID719" s="8"/>
      <c r="IE719" s="8"/>
      <c r="IF719" s="8"/>
      <c r="IG719" s="8"/>
      <c r="IH719" s="8"/>
      <c r="II719" s="8"/>
      <c r="IJ719" s="8"/>
      <c r="IK719" s="8"/>
      <c r="IL719" s="8"/>
      <c r="IM719" s="8"/>
      <c r="IN719" s="8"/>
      <c r="IO719" s="8"/>
      <c r="IP719" s="8"/>
      <c r="IQ719" s="8"/>
      <c r="IR719" s="8"/>
      <c r="IS719" s="8"/>
      <c r="IT719" s="8"/>
      <c r="IU719" s="8"/>
      <c r="IV719" s="8"/>
      <c r="IW719" s="8"/>
    </row>
    <row r="720" spans="1:257" hidden="1" x14ac:dyDescent="0.25">
      <c r="B720" s="104" t="s">
        <v>1465</v>
      </c>
      <c r="C720" s="74" t="s">
        <v>1466</v>
      </c>
      <c r="D720" s="75" t="s">
        <v>53</v>
      </c>
      <c r="E720" s="76">
        <v>45</v>
      </c>
      <c r="F720" s="77">
        <v>8.0500000000000007</v>
      </c>
      <c r="G720" s="85"/>
      <c r="H720" s="86"/>
      <c r="I720" s="80">
        <f>H720*F720</f>
        <v>0</v>
      </c>
      <c r="J720" s="81" t="s">
        <v>99</v>
      </c>
      <c r="K720"/>
    </row>
    <row r="721" spans="1:257" hidden="1" x14ac:dyDescent="0.25">
      <c r="B721" s="73" t="s">
        <v>1467</v>
      </c>
      <c r="C721" s="74" t="s">
        <v>1468</v>
      </c>
      <c r="D721" s="75" t="s">
        <v>53</v>
      </c>
      <c r="E721" s="76">
        <v>45</v>
      </c>
      <c r="F721" s="77">
        <v>10.93</v>
      </c>
      <c r="G721" s="85"/>
      <c r="H721" s="86"/>
      <c r="I721" s="80">
        <f>H721*F721</f>
        <v>0</v>
      </c>
      <c r="J721" s="81" t="s">
        <v>99</v>
      </c>
      <c r="K721"/>
    </row>
    <row r="722" spans="1:257" hidden="1" x14ac:dyDescent="0.25">
      <c r="B722" s="96" t="s">
        <v>1469</v>
      </c>
      <c r="C722" s="97" t="s">
        <v>1470</v>
      </c>
      <c r="D722" s="85" t="s">
        <v>42</v>
      </c>
      <c r="E722" s="98">
        <v>80</v>
      </c>
      <c r="F722" s="99">
        <v>2.88</v>
      </c>
      <c r="G722" s="85"/>
      <c r="H722" s="100"/>
      <c r="I722" s="101">
        <f>H722*F722</f>
        <v>0</v>
      </c>
      <c r="J722" s="81" t="s">
        <v>99</v>
      </c>
      <c r="K722"/>
    </row>
    <row r="723" spans="1:257" hidden="1" x14ac:dyDescent="0.25">
      <c r="B723" s="96" t="s">
        <v>1471</v>
      </c>
      <c r="C723" s="97" t="s">
        <v>1472</v>
      </c>
      <c r="D723" s="85" t="s">
        <v>42</v>
      </c>
      <c r="E723" s="98">
        <v>80</v>
      </c>
      <c r="F723" s="99">
        <v>1.9</v>
      </c>
      <c r="G723" s="85"/>
      <c r="H723" s="100"/>
      <c r="I723" s="101">
        <f>H723*F723</f>
        <v>0</v>
      </c>
      <c r="J723" s="81" t="s">
        <v>99</v>
      </c>
      <c r="K723"/>
    </row>
    <row r="724" spans="1:257" hidden="1" x14ac:dyDescent="0.25">
      <c r="B724" s="73" t="s">
        <v>1473</v>
      </c>
      <c r="C724" s="74" t="s">
        <v>1474</v>
      </c>
      <c r="D724" s="75" t="s">
        <v>53</v>
      </c>
      <c r="E724" s="76">
        <v>45</v>
      </c>
      <c r="F724" s="77">
        <v>7.48</v>
      </c>
      <c r="G724" s="85"/>
      <c r="H724" s="86"/>
      <c r="I724" s="80">
        <f>H724*F724</f>
        <v>0</v>
      </c>
      <c r="J724" s="81" t="s">
        <v>99</v>
      </c>
      <c r="K724"/>
    </row>
    <row r="725" spans="1:257" hidden="1" x14ac:dyDescent="0.25">
      <c r="B725" s="102" t="s">
        <v>1475</v>
      </c>
      <c r="C725" s="97" t="s">
        <v>1476</v>
      </c>
      <c r="D725" s="85" t="s">
        <v>53</v>
      </c>
      <c r="E725" s="98">
        <v>45</v>
      </c>
      <c r="F725" s="99">
        <v>8.0500000000000007</v>
      </c>
      <c r="G725" s="85"/>
      <c r="H725" s="100"/>
      <c r="I725" s="101">
        <f>H725*F725</f>
        <v>0</v>
      </c>
      <c r="J725" s="81" t="s">
        <v>99</v>
      </c>
      <c r="K725"/>
    </row>
    <row r="726" spans="1:257" x14ac:dyDescent="0.25">
      <c r="B726" s="73" t="s">
        <v>1477</v>
      </c>
      <c r="C726" s="74" t="s">
        <v>1478</v>
      </c>
      <c r="D726" s="75" t="s">
        <v>42</v>
      </c>
      <c r="E726" s="76">
        <v>80</v>
      </c>
      <c r="F726" s="77">
        <v>1.1000000000000001</v>
      </c>
      <c r="G726" s="85"/>
      <c r="H726" s="86"/>
      <c r="I726" s="80">
        <f>H726*F726</f>
        <v>0</v>
      </c>
      <c r="J726" s="81"/>
      <c r="K726"/>
    </row>
    <row r="727" spans="1:257" x14ac:dyDescent="0.25">
      <c r="B727" s="73" t="s">
        <v>1479</v>
      </c>
      <c r="C727" s="74" t="s">
        <v>1480</v>
      </c>
      <c r="D727" s="75" t="s">
        <v>397</v>
      </c>
      <c r="E727" s="76">
        <v>45</v>
      </c>
      <c r="F727" s="77">
        <v>5.18</v>
      </c>
      <c r="G727" s="85"/>
      <c r="H727" s="86"/>
      <c r="I727" s="80">
        <f>H727*F727</f>
        <v>0</v>
      </c>
      <c r="J727" s="81"/>
      <c r="K727"/>
    </row>
    <row r="728" spans="1:257" hidden="1" x14ac:dyDescent="0.25">
      <c r="B728" s="96" t="s">
        <v>1481</v>
      </c>
      <c r="C728" s="97" t="s">
        <v>1482</v>
      </c>
      <c r="D728" s="85" t="s">
        <v>397</v>
      </c>
      <c r="E728" s="98">
        <v>45</v>
      </c>
      <c r="F728" s="99">
        <v>5.18</v>
      </c>
      <c r="G728" s="85"/>
      <c r="H728" s="100"/>
      <c r="I728" s="101">
        <f>H728*F728</f>
        <v>0</v>
      </c>
      <c r="J728" s="81" t="s">
        <v>99</v>
      </c>
      <c r="K728"/>
    </row>
    <row r="729" spans="1:257" hidden="1" x14ac:dyDescent="0.25">
      <c r="B729" s="73" t="s">
        <v>1483</v>
      </c>
      <c r="C729" s="74" t="s">
        <v>1484</v>
      </c>
      <c r="D729" s="75" t="s">
        <v>53</v>
      </c>
      <c r="E729" s="76">
        <v>45</v>
      </c>
      <c r="F729" s="77">
        <v>9.1999999999999993</v>
      </c>
      <c r="G729" s="85"/>
      <c r="H729" s="86"/>
      <c r="I729" s="80">
        <f>H729*F729</f>
        <v>0</v>
      </c>
      <c r="J729" s="81" t="s">
        <v>99</v>
      </c>
      <c r="K729"/>
    </row>
    <row r="730" spans="1:257" s="84" customFormat="1" hidden="1" x14ac:dyDescent="0.25">
      <c r="A730" s="8"/>
      <c r="B730" s="73" t="s">
        <v>1485</v>
      </c>
      <c r="C730" s="74" t="s">
        <v>1484</v>
      </c>
      <c r="D730" s="75" t="s">
        <v>53</v>
      </c>
      <c r="E730" s="76">
        <v>45</v>
      </c>
      <c r="F730" s="77">
        <v>7.48</v>
      </c>
      <c r="G730" s="103"/>
      <c r="H730" s="86"/>
      <c r="I730" s="80">
        <f>H730*F730</f>
        <v>0</v>
      </c>
      <c r="J730" s="81" t="s">
        <v>99</v>
      </c>
      <c r="L730" s="8"/>
      <c r="M730" s="8"/>
      <c r="N730" s="8"/>
      <c r="O730" s="8"/>
      <c r="P730" s="8"/>
      <c r="Q730" s="8"/>
      <c r="R730" s="8"/>
      <c r="S730" s="8"/>
      <c r="T730" s="8"/>
      <c r="U730" s="83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8"/>
      <c r="CR730" s="8"/>
      <c r="CS730" s="8"/>
      <c r="CT730" s="8"/>
      <c r="CU730" s="8"/>
      <c r="CV730" s="8"/>
      <c r="CW730" s="8"/>
      <c r="CX730" s="8"/>
      <c r="CY730" s="8"/>
      <c r="CZ730" s="8"/>
      <c r="DA730" s="8"/>
      <c r="DB730" s="8"/>
      <c r="DC730" s="8"/>
      <c r="DD730" s="8"/>
      <c r="DE730" s="8"/>
      <c r="DF730" s="8"/>
      <c r="DG730" s="8"/>
      <c r="DH730" s="8"/>
      <c r="DI730" s="8"/>
      <c r="DJ730" s="8"/>
      <c r="DK730" s="8"/>
      <c r="DL730" s="8"/>
      <c r="DM730" s="8"/>
      <c r="DN730" s="8"/>
      <c r="DO730" s="8"/>
      <c r="DP730" s="8"/>
      <c r="DQ730" s="8"/>
      <c r="DR730" s="8"/>
      <c r="DS730" s="8"/>
      <c r="DT730" s="8"/>
      <c r="DU730" s="8"/>
      <c r="DV730" s="8"/>
      <c r="DW730" s="8"/>
      <c r="DX730" s="8"/>
      <c r="DY730" s="8"/>
      <c r="DZ730" s="8"/>
      <c r="EA730" s="8"/>
      <c r="EB730" s="8"/>
      <c r="EC730" s="8"/>
      <c r="ED730" s="8"/>
      <c r="EE730" s="8"/>
      <c r="EF730" s="8"/>
      <c r="EG730" s="8"/>
      <c r="EH730" s="8"/>
      <c r="EI730" s="8"/>
      <c r="EJ730" s="8"/>
      <c r="EK730" s="8"/>
      <c r="EL730" s="8"/>
      <c r="EM730" s="8"/>
      <c r="EN730" s="8"/>
      <c r="EO730" s="8"/>
      <c r="EP730" s="8"/>
      <c r="EQ730" s="8"/>
      <c r="ER730" s="8"/>
      <c r="ES730" s="8"/>
      <c r="ET730" s="8"/>
      <c r="EU730" s="8"/>
      <c r="EV730" s="8"/>
      <c r="EW730" s="8"/>
      <c r="EX730" s="8"/>
      <c r="EY730" s="8"/>
      <c r="EZ730" s="8"/>
      <c r="FA730" s="8"/>
      <c r="FB730" s="8"/>
      <c r="FC730" s="8"/>
      <c r="FD730" s="8"/>
      <c r="FE730" s="8"/>
      <c r="FF730" s="8"/>
      <c r="FG730" s="8"/>
      <c r="FH730" s="8"/>
      <c r="FI730" s="8"/>
      <c r="FJ730" s="8"/>
      <c r="FK730" s="8"/>
      <c r="FL730" s="8"/>
      <c r="FM730" s="8"/>
      <c r="FN730" s="8"/>
      <c r="FO730" s="8"/>
      <c r="FP730" s="8"/>
      <c r="FQ730" s="8"/>
      <c r="FR730" s="8"/>
      <c r="FS730" s="8"/>
      <c r="FT730" s="8"/>
      <c r="FU730" s="8"/>
      <c r="FV730" s="8"/>
      <c r="FW730" s="8"/>
      <c r="FX730" s="8"/>
      <c r="FY730" s="8"/>
      <c r="FZ730" s="8"/>
      <c r="GA730" s="8"/>
      <c r="GB730" s="8"/>
      <c r="GC730" s="8"/>
      <c r="GD730" s="8"/>
      <c r="GE730" s="8"/>
      <c r="GF730" s="8"/>
      <c r="GG730" s="8"/>
      <c r="GH730" s="8"/>
      <c r="GI730" s="8"/>
      <c r="GJ730" s="8"/>
      <c r="GK730" s="8"/>
      <c r="GL730" s="8"/>
      <c r="GM730" s="8"/>
      <c r="GN730" s="8"/>
      <c r="GO730" s="8"/>
      <c r="GP730" s="8"/>
      <c r="GQ730" s="8"/>
      <c r="GR730" s="8"/>
      <c r="GS730" s="8"/>
      <c r="GT730" s="8"/>
      <c r="GU730" s="8"/>
      <c r="GV730" s="8"/>
      <c r="GW730" s="8"/>
      <c r="GX730" s="8"/>
      <c r="GY730" s="8"/>
      <c r="GZ730" s="8"/>
      <c r="HA730" s="8"/>
      <c r="HB730" s="8"/>
      <c r="HC730" s="8"/>
      <c r="HD730" s="8"/>
      <c r="HE730" s="8"/>
      <c r="HF730" s="8"/>
      <c r="HG730" s="8"/>
      <c r="HH730" s="8"/>
      <c r="HI730" s="8"/>
      <c r="HJ730" s="8"/>
      <c r="HK730" s="8"/>
      <c r="HL730" s="8"/>
      <c r="HM730" s="8"/>
      <c r="HN730" s="8"/>
      <c r="HO730" s="8"/>
      <c r="HP730" s="8"/>
      <c r="HQ730" s="8"/>
      <c r="HR730" s="8"/>
      <c r="HS730" s="8"/>
      <c r="HT730" s="8"/>
      <c r="HU730" s="8"/>
      <c r="HV730" s="8"/>
      <c r="HW730" s="8"/>
      <c r="HX730" s="8"/>
      <c r="HY730" s="8"/>
      <c r="HZ730" s="8"/>
      <c r="IA730" s="8"/>
      <c r="IB730" s="8"/>
      <c r="IC730" s="8"/>
      <c r="ID730" s="8"/>
      <c r="IE730" s="8"/>
      <c r="IF730" s="8"/>
      <c r="IG730" s="8"/>
      <c r="IH730" s="8"/>
      <c r="II730" s="8"/>
      <c r="IJ730" s="8"/>
      <c r="IK730" s="8"/>
      <c r="IL730" s="8"/>
      <c r="IM730" s="8"/>
      <c r="IN730" s="8"/>
      <c r="IO730" s="8"/>
      <c r="IP730" s="8"/>
      <c r="IQ730" s="8"/>
      <c r="IR730" s="8"/>
      <c r="IS730" s="8"/>
      <c r="IT730" s="8"/>
      <c r="IU730" s="8"/>
      <c r="IV730" s="8"/>
      <c r="IW730" s="8"/>
    </row>
    <row r="731" spans="1:257" hidden="1" x14ac:dyDescent="0.25">
      <c r="B731" s="96" t="s">
        <v>1486</v>
      </c>
      <c r="C731" s="97" t="s">
        <v>1487</v>
      </c>
      <c r="D731" s="85" t="s">
        <v>42</v>
      </c>
      <c r="E731" s="98">
        <v>80</v>
      </c>
      <c r="F731" s="99">
        <v>0.98</v>
      </c>
      <c r="G731" s="85"/>
      <c r="H731" s="100"/>
      <c r="I731" s="101">
        <f>H731*F731</f>
        <v>0</v>
      </c>
      <c r="J731" s="81" t="s">
        <v>99</v>
      </c>
      <c r="K731"/>
    </row>
    <row r="732" spans="1:257" x14ac:dyDescent="0.25">
      <c r="B732" s="73" t="s">
        <v>1488</v>
      </c>
      <c r="C732" s="74" t="s">
        <v>1489</v>
      </c>
      <c r="D732" s="75" t="s">
        <v>42</v>
      </c>
      <c r="E732" s="76">
        <v>80</v>
      </c>
      <c r="F732" s="77">
        <v>0.98</v>
      </c>
      <c r="G732" s="85"/>
      <c r="H732" s="86"/>
      <c r="I732" s="80">
        <f>H732*F732</f>
        <v>0</v>
      </c>
      <c r="J732" s="81"/>
      <c r="K732"/>
    </row>
    <row r="733" spans="1:257" hidden="1" x14ac:dyDescent="0.25">
      <c r="B733" s="73" t="s">
        <v>1490</v>
      </c>
      <c r="C733" s="74" t="s">
        <v>1491</v>
      </c>
      <c r="D733" s="75" t="s">
        <v>42</v>
      </c>
      <c r="E733" s="76">
        <v>80</v>
      </c>
      <c r="F733" s="77">
        <v>1.04</v>
      </c>
      <c r="G733" s="85"/>
      <c r="H733" s="86"/>
      <c r="I733" s="80">
        <f>H733*F733</f>
        <v>0</v>
      </c>
      <c r="J733" s="81" t="s">
        <v>99</v>
      </c>
      <c r="K733"/>
    </row>
    <row r="734" spans="1:257" x14ac:dyDescent="0.25">
      <c r="B734" s="73" t="s">
        <v>1492</v>
      </c>
      <c r="C734" s="74" t="s">
        <v>1493</v>
      </c>
      <c r="D734" s="75" t="s">
        <v>42</v>
      </c>
      <c r="E734" s="76">
        <v>80</v>
      </c>
      <c r="F734" s="77">
        <v>1.04</v>
      </c>
      <c r="G734" s="85"/>
      <c r="H734" s="86"/>
      <c r="I734" s="80">
        <f>H734*F734</f>
        <v>0</v>
      </c>
      <c r="J734" s="81"/>
      <c r="K734"/>
    </row>
    <row r="735" spans="1:257" hidden="1" x14ac:dyDescent="0.25">
      <c r="B735" s="73" t="s">
        <v>1494</v>
      </c>
      <c r="C735" s="74" t="s">
        <v>1495</v>
      </c>
      <c r="D735" s="75" t="s">
        <v>42</v>
      </c>
      <c r="E735" s="76">
        <v>80</v>
      </c>
      <c r="F735" s="77">
        <v>1.04</v>
      </c>
      <c r="G735" s="85"/>
      <c r="H735" s="86"/>
      <c r="I735" s="80">
        <f>H735*F735</f>
        <v>0</v>
      </c>
      <c r="J735" s="81" t="s">
        <v>99</v>
      </c>
      <c r="K735"/>
    </row>
    <row r="736" spans="1:257" hidden="1" x14ac:dyDescent="0.25">
      <c r="B736" s="96" t="s">
        <v>1496</v>
      </c>
      <c r="C736" s="97" t="s">
        <v>1497</v>
      </c>
      <c r="D736" s="85" t="s">
        <v>42</v>
      </c>
      <c r="E736" s="98">
        <v>80</v>
      </c>
      <c r="F736" s="99">
        <v>1.04</v>
      </c>
      <c r="G736" s="85"/>
      <c r="H736" s="100"/>
      <c r="I736" s="101">
        <f>H736*F736</f>
        <v>0</v>
      </c>
      <c r="J736" s="81" t="s">
        <v>99</v>
      </c>
      <c r="K736"/>
    </row>
    <row r="737" spans="2:11" hidden="1" x14ac:dyDescent="0.25">
      <c r="B737" s="73" t="s">
        <v>1498</v>
      </c>
      <c r="C737" s="74" t="s">
        <v>1499</v>
      </c>
      <c r="D737" s="75" t="s">
        <v>42</v>
      </c>
      <c r="E737" s="76">
        <v>80</v>
      </c>
      <c r="F737" s="77">
        <v>1.04</v>
      </c>
      <c r="G737" s="85"/>
      <c r="H737" s="86"/>
      <c r="I737" s="80">
        <f>H737*F737</f>
        <v>0</v>
      </c>
      <c r="J737" s="81" t="s">
        <v>99</v>
      </c>
      <c r="K737"/>
    </row>
    <row r="738" spans="2:11" hidden="1" x14ac:dyDescent="0.25">
      <c r="B738" s="102" t="s">
        <v>1500</v>
      </c>
      <c r="C738" s="97" t="s">
        <v>1501</v>
      </c>
      <c r="D738" s="85" t="s">
        <v>42</v>
      </c>
      <c r="E738" s="98">
        <v>80</v>
      </c>
      <c r="F738" s="99">
        <v>1.04</v>
      </c>
      <c r="G738" s="85"/>
      <c r="H738" s="100"/>
      <c r="I738" s="101">
        <f>H738*F738</f>
        <v>0</v>
      </c>
      <c r="J738" s="81" t="s">
        <v>99</v>
      </c>
      <c r="K738"/>
    </row>
    <row r="739" spans="2:11" x14ac:dyDescent="0.25">
      <c r="B739" s="102" t="s">
        <v>1502</v>
      </c>
      <c r="C739" s="97" t="s">
        <v>1503</v>
      </c>
      <c r="D739" s="85" t="s">
        <v>42</v>
      </c>
      <c r="E739" s="98">
        <v>80</v>
      </c>
      <c r="F739" s="99">
        <v>1.04</v>
      </c>
      <c r="G739" s="85"/>
      <c r="H739" s="100"/>
      <c r="I739" s="101">
        <f>H739*F739</f>
        <v>0</v>
      </c>
      <c r="J739" s="81"/>
      <c r="K739"/>
    </row>
    <row r="740" spans="2:11" hidden="1" x14ac:dyDescent="0.25">
      <c r="B740" s="102" t="s">
        <v>1504</v>
      </c>
      <c r="C740" s="97" t="s">
        <v>1505</v>
      </c>
      <c r="D740" s="85" t="s">
        <v>42</v>
      </c>
      <c r="E740" s="98">
        <v>80</v>
      </c>
      <c r="F740" s="99">
        <v>1.04</v>
      </c>
      <c r="G740" s="85"/>
      <c r="H740" s="100"/>
      <c r="I740" s="101">
        <f>H740*F740</f>
        <v>0</v>
      </c>
      <c r="J740" s="81" t="s">
        <v>99</v>
      </c>
      <c r="K740"/>
    </row>
    <row r="741" spans="2:11" x14ac:dyDescent="0.25">
      <c r="B741" s="73" t="s">
        <v>1506</v>
      </c>
      <c r="C741" s="74" t="s">
        <v>1507</v>
      </c>
      <c r="D741" s="75" t="s">
        <v>172</v>
      </c>
      <c r="E741" s="76">
        <v>75</v>
      </c>
      <c r="F741" s="77">
        <v>1.1499999999999999</v>
      </c>
      <c r="G741" s="85"/>
      <c r="H741" s="86"/>
      <c r="I741" s="80">
        <f>H741*F741</f>
        <v>0</v>
      </c>
      <c r="J741" s="81"/>
      <c r="K741"/>
    </row>
    <row r="742" spans="2:11" x14ac:dyDescent="0.25">
      <c r="B742" s="73" t="s">
        <v>1508</v>
      </c>
      <c r="C742" s="74" t="s">
        <v>1509</v>
      </c>
      <c r="D742" s="75" t="s">
        <v>172</v>
      </c>
      <c r="E742" s="76">
        <v>75</v>
      </c>
      <c r="F742" s="77">
        <v>1.1499999999999999</v>
      </c>
      <c r="G742" s="85"/>
      <c r="H742" s="86"/>
      <c r="I742" s="80">
        <f>H742*F742</f>
        <v>0</v>
      </c>
      <c r="J742" s="81"/>
      <c r="K742"/>
    </row>
    <row r="743" spans="2:11" x14ac:dyDescent="0.25">
      <c r="B743" s="73" t="s">
        <v>1510</v>
      </c>
      <c r="C743" s="74" t="s">
        <v>1511</v>
      </c>
      <c r="D743" s="75" t="s">
        <v>172</v>
      </c>
      <c r="E743" s="76">
        <v>75</v>
      </c>
      <c r="F743" s="77">
        <v>1.1499999999999999</v>
      </c>
      <c r="G743" s="85"/>
      <c r="H743" s="86"/>
      <c r="I743" s="80">
        <f>H743*F743</f>
        <v>0</v>
      </c>
      <c r="J743" s="81"/>
      <c r="K743"/>
    </row>
    <row r="744" spans="2:11" x14ac:dyDescent="0.25">
      <c r="B744" s="73" t="s">
        <v>1512</v>
      </c>
      <c r="C744" s="74" t="s">
        <v>1513</v>
      </c>
      <c r="D744" s="75" t="s">
        <v>172</v>
      </c>
      <c r="E744" s="76">
        <v>75</v>
      </c>
      <c r="F744" s="77">
        <v>1.44</v>
      </c>
      <c r="G744" s="85"/>
      <c r="H744" s="86"/>
      <c r="I744" s="80">
        <f>H744*F744</f>
        <v>0</v>
      </c>
      <c r="J744" s="81"/>
      <c r="K744"/>
    </row>
    <row r="745" spans="2:11" x14ac:dyDescent="0.25">
      <c r="B745" s="73" t="s">
        <v>1514</v>
      </c>
      <c r="C745" s="74" t="s">
        <v>1515</v>
      </c>
      <c r="D745" s="75" t="s">
        <v>172</v>
      </c>
      <c r="E745" s="76">
        <v>75</v>
      </c>
      <c r="F745" s="77">
        <v>1.44</v>
      </c>
      <c r="G745" s="85"/>
      <c r="H745" s="86"/>
      <c r="I745" s="80">
        <f>H745*F745</f>
        <v>0</v>
      </c>
      <c r="J745" s="81"/>
      <c r="K745"/>
    </row>
    <row r="746" spans="2:11" x14ac:dyDescent="0.25">
      <c r="B746" s="73" t="s">
        <v>1516</v>
      </c>
      <c r="C746" s="74" t="s">
        <v>1517</v>
      </c>
      <c r="D746" s="75" t="s">
        <v>172</v>
      </c>
      <c r="E746" s="76">
        <v>75</v>
      </c>
      <c r="F746" s="77">
        <v>1.44</v>
      </c>
      <c r="G746" s="85"/>
      <c r="H746" s="86"/>
      <c r="I746" s="80">
        <f>H746*F746</f>
        <v>0</v>
      </c>
      <c r="J746" s="81"/>
      <c r="K746"/>
    </row>
    <row r="747" spans="2:11" x14ac:dyDescent="0.25">
      <c r="B747" s="73" t="s">
        <v>1518</v>
      </c>
      <c r="C747" s="74" t="s">
        <v>1519</v>
      </c>
      <c r="D747" s="75" t="s">
        <v>172</v>
      </c>
      <c r="E747" s="76">
        <v>75</v>
      </c>
      <c r="F747" s="77">
        <v>1.44</v>
      </c>
      <c r="G747" s="85"/>
      <c r="H747" s="86"/>
      <c r="I747" s="80">
        <f>H747*F747</f>
        <v>0</v>
      </c>
      <c r="J747" s="81"/>
      <c r="K747"/>
    </row>
    <row r="748" spans="2:11" x14ac:dyDescent="0.25">
      <c r="B748" s="73" t="s">
        <v>1520</v>
      </c>
      <c r="C748" s="74" t="s">
        <v>1521</v>
      </c>
      <c r="D748" s="75" t="s">
        <v>42</v>
      </c>
      <c r="E748" s="76">
        <v>80</v>
      </c>
      <c r="F748" s="77">
        <v>0.98</v>
      </c>
      <c r="G748" s="85"/>
      <c r="H748" s="86"/>
      <c r="I748" s="80">
        <f>H748*F748</f>
        <v>0</v>
      </c>
      <c r="J748" s="81"/>
      <c r="K748"/>
    </row>
    <row r="749" spans="2:11" hidden="1" x14ac:dyDescent="0.25">
      <c r="B749" s="73" t="s">
        <v>1522</v>
      </c>
      <c r="C749" s="74" t="s">
        <v>1523</v>
      </c>
      <c r="D749" s="75" t="s">
        <v>42</v>
      </c>
      <c r="E749" s="76">
        <v>80</v>
      </c>
      <c r="F749" s="77">
        <v>1.1000000000000001</v>
      </c>
      <c r="G749" s="85"/>
      <c r="H749" s="86"/>
      <c r="I749" s="80">
        <f>H749*F749</f>
        <v>0</v>
      </c>
      <c r="J749" s="81" t="s">
        <v>99</v>
      </c>
      <c r="K749"/>
    </row>
    <row r="750" spans="2:11" hidden="1" x14ac:dyDescent="0.25">
      <c r="B750" s="73" t="s">
        <v>1524</v>
      </c>
      <c r="C750" s="74" t="s">
        <v>1525</v>
      </c>
      <c r="D750" s="75" t="s">
        <v>42</v>
      </c>
      <c r="E750" s="76">
        <v>80</v>
      </c>
      <c r="F750" s="77">
        <v>0.98</v>
      </c>
      <c r="G750" s="85"/>
      <c r="H750" s="86"/>
      <c r="I750" s="80">
        <f>H750*F750</f>
        <v>0</v>
      </c>
      <c r="J750" s="81" t="s">
        <v>99</v>
      </c>
      <c r="K750"/>
    </row>
    <row r="751" spans="2:11" hidden="1" x14ac:dyDescent="0.25">
      <c r="B751" s="73" t="s">
        <v>1526</v>
      </c>
      <c r="C751" s="74" t="s">
        <v>1527</v>
      </c>
      <c r="D751" s="75" t="s">
        <v>42</v>
      </c>
      <c r="E751" s="76">
        <v>80</v>
      </c>
      <c r="F751" s="77">
        <v>0.98</v>
      </c>
      <c r="G751" s="85"/>
      <c r="H751" s="86"/>
      <c r="I751" s="80">
        <f>H751*F751</f>
        <v>0</v>
      </c>
      <c r="J751" s="81" t="s">
        <v>99</v>
      </c>
      <c r="K751"/>
    </row>
    <row r="752" spans="2:11" x14ac:dyDescent="0.25">
      <c r="B752" s="73" t="s">
        <v>1528</v>
      </c>
      <c r="C752" s="74" t="s">
        <v>1529</v>
      </c>
      <c r="D752" s="75" t="s">
        <v>42</v>
      </c>
      <c r="E752" s="76">
        <v>80</v>
      </c>
      <c r="F752" s="77">
        <v>0.98</v>
      </c>
      <c r="G752" s="85"/>
      <c r="H752" s="86"/>
      <c r="I752" s="80">
        <f>H752*F752</f>
        <v>0</v>
      </c>
      <c r="J752" s="81"/>
      <c r="K752"/>
    </row>
    <row r="753" spans="2:11" x14ac:dyDescent="0.25">
      <c r="B753" s="73" t="s">
        <v>1530</v>
      </c>
      <c r="C753" s="74" t="s">
        <v>1531</v>
      </c>
      <c r="D753" s="75" t="s">
        <v>42</v>
      </c>
      <c r="E753" s="76">
        <v>80</v>
      </c>
      <c r="F753" s="77">
        <v>0.98</v>
      </c>
      <c r="G753" s="85"/>
      <c r="H753" s="86"/>
      <c r="I753" s="80">
        <f>H753*F753</f>
        <v>0</v>
      </c>
      <c r="J753" s="81"/>
      <c r="K753"/>
    </row>
    <row r="754" spans="2:11" x14ac:dyDescent="0.25">
      <c r="B754" s="73" t="s">
        <v>1532</v>
      </c>
      <c r="C754" s="74" t="s">
        <v>1533</v>
      </c>
      <c r="D754" s="75" t="s">
        <v>42</v>
      </c>
      <c r="E754" s="76">
        <v>80</v>
      </c>
      <c r="F754" s="77">
        <v>0.98</v>
      </c>
      <c r="G754" s="85"/>
      <c r="H754" s="86"/>
      <c r="I754" s="80">
        <f>H754*F754</f>
        <v>0</v>
      </c>
      <c r="J754" s="81"/>
      <c r="K754"/>
    </row>
    <row r="755" spans="2:11" hidden="1" x14ac:dyDescent="0.25">
      <c r="B755" s="73" t="s">
        <v>1534</v>
      </c>
      <c r="C755" s="74" t="s">
        <v>1535</v>
      </c>
      <c r="D755" s="75" t="s">
        <v>42</v>
      </c>
      <c r="E755" s="76">
        <v>80</v>
      </c>
      <c r="F755" s="77">
        <v>0.98</v>
      </c>
      <c r="G755" s="85"/>
      <c r="H755" s="86"/>
      <c r="I755" s="80">
        <f>H755*F755</f>
        <v>0</v>
      </c>
      <c r="J755" s="81" t="s">
        <v>99</v>
      </c>
      <c r="K755"/>
    </row>
    <row r="756" spans="2:11" hidden="1" x14ac:dyDescent="0.25">
      <c r="B756" s="73" t="s">
        <v>1536</v>
      </c>
      <c r="C756" s="74" t="s">
        <v>1537</v>
      </c>
      <c r="D756" s="75" t="s">
        <v>42</v>
      </c>
      <c r="E756" s="76">
        <v>80</v>
      </c>
      <c r="F756" s="77">
        <v>1.1000000000000001</v>
      </c>
      <c r="G756" s="85"/>
      <c r="H756" s="86"/>
      <c r="I756" s="80">
        <f>H756*F756</f>
        <v>0</v>
      </c>
      <c r="J756" s="81" t="s">
        <v>99</v>
      </c>
      <c r="K756"/>
    </row>
    <row r="757" spans="2:11" hidden="1" x14ac:dyDescent="0.25">
      <c r="B757" s="73" t="s">
        <v>1538</v>
      </c>
      <c r="C757" s="74" t="s">
        <v>1539</v>
      </c>
      <c r="D757" s="75" t="s">
        <v>42</v>
      </c>
      <c r="E757" s="76">
        <v>80</v>
      </c>
      <c r="F757" s="77">
        <v>1.1000000000000001</v>
      </c>
      <c r="G757" s="85"/>
      <c r="H757" s="86"/>
      <c r="I757" s="80">
        <f>H757*F757</f>
        <v>0</v>
      </c>
      <c r="J757" s="81" t="s">
        <v>99</v>
      </c>
      <c r="K757"/>
    </row>
    <row r="758" spans="2:11" hidden="1" x14ac:dyDescent="0.25">
      <c r="B758" s="102" t="s">
        <v>1540</v>
      </c>
      <c r="C758" s="97" t="s">
        <v>1541</v>
      </c>
      <c r="D758" s="85" t="s">
        <v>42</v>
      </c>
      <c r="E758" s="98">
        <v>80</v>
      </c>
      <c r="F758" s="99">
        <v>1.04</v>
      </c>
      <c r="G758" s="85"/>
      <c r="H758" s="100"/>
      <c r="I758" s="101">
        <f>H758*F758</f>
        <v>0</v>
      </c>
      <c r="J758" s="81" t="s">
        <v>99</v>
      </c>
      <c r="K758"/>
    </row>
    <row r="759" spans="2:11" hidden="1" x14ac:dyDescent="0.25">
      <c r="B759" s="102" t="s">
        <v>1542</v>
      </c>
      <c r="C759" s="97" t="s">
        <v>1543</v>
      </c>
      <c r="D759" s="85" t="s">
        <v>42</v>
      </c>
      <c r="E759" s="98">
        <v>80</v>
      </c>
      <c r="F759" s="99">
        <v>1.73</v>
      </c>
      <c r="G759" s="85"/>
      <c r="H759" s="100"/>
      <c r="I759" s="101">
        <f>H759*F759</f>
        <v>0</v>
      </c>
      <c r="J759" s="81" t="s">
        <v>99</v>
      </c>
      <c r="K759"/>
    </row>
    <row r="760" spans="2:11" hidden="1" x14ac:dyDescent="0.25">
      <c r="B760" s="73" t="s">
        <v>1544</v>
      </c>
      <c r="C760" s="74" t="s">
        <v>1545</v>
      </c>
      <c r="D760" s="75" t="s">
        <v>42</v>
      </c>
      <c r="E760" s="76">
        <v>80</v>
      </c>
      <c r="F760" s="77">
        <v>1.73</v>
      </c>
      <c r="G760" s="85"/>
      <c r="H760" s="86"/>
      <c r="I760" s="80">
        <f>H760*F760</f>
        <v>0</v>
      </c>
      <c r="J760" s="81" t="s">
        <v>99</v>
      </c>
      <c r="K760"/>
    </row>
    <row r="761" spans="2:11" x14ac:dyDescent="0.25">
      <c r="B761" s="96" t="s">
        <v>1546</v>
      </c>
      <c r="C761" s="97" t="s">
        <v>1547</v>
      </c>
      <c r="D761" s="85" t="s">
        <v>42</v>
      </c>
      <c r="E761" s="98">
        <v>80</v>
      </c>
      <c r="F761" s="99">
        <v>0.98</v>
      </c>
      <c r="G761" s="85"/>
      <c r="H761" s="100"/>
      <c r="I761" s="101">
        <f>H761*F761</f>
        <v>0</v>
      </c>
      <c r="J761" s="81"/>
      <c r="K761"/>
    </row>
    <row r="762" spans="2:11" x14ac:dyDescent="0.25">
      <c r="B762" s="73" t="s">
        <v>1548</v>
      </c>
      <c r="C762" s="74" t="s">
        <v>1549</v>
      </c>
      <c r="D762" s="75" t="s">
        <v>42</v>
      </c>
      <c r="E762" s="76">
        <v>80</v>
      </c>
      <c r="F762" s="77">
        <v>0.98</v>
      </c>
      <c r="G762" s="85"/>
      <c r="H762" s="86"/>
      <c r="I762" s="80">
        <f>H762*F762</f>
        <v>0</v>
      </c>
      <c r="J762" s="81"/>
      <c r="K762"/>
    </row>
    <row r="763" spans="2:11" x14ac:dyDescent="0.25">
      <c r="B763" s="73" t="s">
        <v>1550</v>
      </c>
      <c r="C763" s="74" t="s">
        <v>1551</v>
      </c>
      <c r="D763" s="75" t="s">
        <v>42</v>
      </c>
      <c r="E763" s="76">
        <v>80</v>
      </c>
      <c r="F763" s="77">
        <v>0.98</v>
      </c>
      <c r="G763" s="85"/>
      <c r="H763" s="86"/>
      <c r="I763" s="80">
        <f>H763*F763</f>
        <v>0</v>
      </c>
      <c r="J763" s="81"/>
      <c r="K763"/>
    </row>
    <row r="764" spans="2:11" hidden="1" x14ac:dyDescent="0.25">
      <c r="B764" s="102" t="s">
        <v>1552</v>
      </c>
      <c r="C764" s="97" t="s">
        <v>1553</v>
      </c>
      <c r="D764" s="85" t="s">
        <v>42</v>
      </c>
      <c r="E764" s="98">
        <v>80</v>
      </c>
      <c r="F764" s="99">
        <v>0.98</v>
      </c>
      <c r="G764" s="85"/>
      <c r="H764" s="100"/>
      <c r="I764" s="101">
        <f>H764*F764</f>
        <v>0</v>
      </c>
      <c r="J764" s="81" t="s">
        <v>99</v>
      </c>
      <c r="K764"/>
    </row>
    <row r="765" spans="2:11" hidden="1" x14ac:dyDescent="0.25">
      <c r="B765" s="73" t="s">
        <v>1554</v>
      </c>
      <c r="C765" s="74" t="s">
        <v>1555</v>
      </c>
      <c r="D765" s="75" t="s">
        <v>42</v>
      </c>
      <c r="E765" s="76">
        <v>80</v>
      </c>
      <c r="F765" s="77">
        <v>0.98</v>
      </c>
      <c r="G765" s="85"/>
      <c r="H765" s="86"/>
      <c r="I765" s="80">
        <f>H765*F765</f>
        <v>0</v>
      </c>
      <c r="J765" s="81" t="s">
        <v>99</v>
      </c>
      <c r="K765"/>
    </row>
    <row r="766" spans="2:11" hidden="1" x14ac:dyDescent="0.25">
      <c r="B766" s="73" t="s">
        <v>1556</v>
      </c>
      <c r="C766" s="74" t="s">
        <v>1557</v>
      </c>
      <c r="D766" s="75" t="s">
        <v>42</v>
      </c>
      <c r="E766" s="76">
        <v>80</v>
      </c>
      <c r="F766" s="77">
        <v>0.98</v>
      </c>
      <c r="G766" s="85"/>
      <c r="H766" s="86"/>
      <c r="I766" s="80">
        <f>H766*F766</f>
        <v>0</v>
      </c>
      <c r="J766" s="81" t="s">
        <v>99</v>
      </c>
      <c r="K766"/>
    </row>
    <row r="767" spans="2:11" hidden="1" x14ac:dyDescent="0.25">
      <c r="B767" s="73" t="s">
        <v>1558</v>
      </c>
      <c r="C767" s="74" t="s">
        <v>1559</v>
      </c>
      <c r="D767" s="75" t="s">
        <v>42</v>
      </c>
      <c r="E767" s="76">
        <v>80</v>
      </c>
      <c r="F767" s="77">
        <v>0.98</v>
      </c>
      <c r="G767" s="85"/>
      <c r="H767" s="86"/>
      <c r="I767" s="80">
        <f>H767*F767</f>
        <v>0</v>
      </c>
      <c r="J767" s="81" t="s">
        <v>99</v>
      </c>
      <c r="K767"/>
    </row>
    <row r="768" spans="2:11" hidden="1" x14ac:dyDescent="0.25">
      <c r="B768" s="73" t="s">
        <v>1560</v>
      </c>
      <c r="C768" s="74" t="s">
        <v>1561</v>
      </c>
      <c r="D768" s="75" t="s">
        <v>42</v>
      </c>
      <c r="E768" s="76">
        <v>80</v>
      </c>
      <c r="F768" s="77">
        <v>0.98</v>
      </c>
      <c r="G768" s="85"/>
      <c r="H768" s="86"/>
      <c r="I768" s="80">
        <f>H768*F768</f>
        <v>0</v>
      </c>
      <c r="J768" s="81" t="s">
        <v>99</v>
      </c>
      <c r="K768"/>
    </row>
    <row r="769" spans="2:11" x14ac:dyDescent="0.25">
      <c r="B769" s="102" t="s">
        <v>1562</v>
      </c>
      <c r="C769" s="97" t="s">
        <v>1563</v>
      </c>
      <c r="D769" s="85" t="s">
        <v>42</v>
      </c>
      <c r="E769" s="98">
        <v>80</v>
      </c>
      <c r="F769" s="99">
        <v>0.98</v>
      </c>
      <c r="G769" s="85"/>
      <c r="H769" s="100"/>
      <c r="I769" s="101">
        <f>H769*F769</f>
        <v>0</v>
      </c>
      <c r="J769" s="81"/>
      <c r="K769"/>
    </row>
    <row r="770" spans="2:11" x14ac:dyDescent="0.25">
      <c r="B770" s="102" t="s">
        <v>1564</v>
      </c>
      <c r="C770" s="97" t="s">
        <v>1565</v>
      </c>
      <c r="D770" s="85" t="s">
        <v>42</v>
      </c>
      <c r="E770" s="98">
        <v>80</v>
      </c>
      <c r="F770" s="99">
        <v>0.69</v>
      </c>
      <c r="G770" s="85"/>
      <c r="H770" s="100"/>
      <c r="I770" s="101">
        <f>H770*F770</f>
        <v>0</v>
      </c>
      <c r="J770" s="81"/>
      <c r="K770"/>
    </row>
    <row r="771" spans="2:11" hidden="1" x14ac:dyDescent="0.25">
      <c r="B771" s="96" t="s">
        <v>1566</v>
      </c>
      <c r="C771" s="97" t="s">
        <v>1567</v>
      </c>
      <c r="D771" s="85" t="s">
        <v>42</v>
      </c>
      <c r="E771" s="98">
        <v>80</v>
      </c>
      <c r="F771" s="99">
        <v>0.81</v>
      </c>
      <c r="G771" s="85"/>
      <c r="H771" s="100"/>
      <c r="I771" s="101">
        <f>H771*F771</f>
        <v>0</v>
      </c>
      <c r="J771" s="81" t="s">
        <v>99</v>
      </c>
      <c r="K771"/>
    </row>
    <row r="772" spans="2:11" hidden="1" x14ac:dyDescent="0.25">
      <c r="B772" s="102" t="s">
        <v>1568</v>
      </c>
      <c r="C772" s="97" t="s">
        <v>1569</v>
      </c>
      <c r="D772" s="85" t="s">
        <v>42</v>
      </c>
      <c r="E772" s="98">
        <v>80</v>
      </c>
      <c r="F772" s="99">
        <v>0.81</v>
      </c>
      <c r="G772" s="85"/>
      <c r="H772" s="100"/>
      <c r="I772" s="101">
        <f>H772*F772</f>
        <v>0</v>
      </c>
      <c r="J772" s="81" t="s">
        <v>99</v>
      </c>
      <c r="K772"/>
    </row>
    <row r="773" spans="2:11" hidden="1" x14ac:dyDescent="0.25">
      <c r="B773" s="102" t="s">
        <v>1570</v>
      </c>
      <c r="C773" s="97" t="s">
        <v>1571</v>
      </c>
      <c r="D773" s="85" t="s">
        <v>42</v>
      </c>
      <c r="E773" s="98">
        <v>80</v>
      </c>
      <c r="F773" s="99">
        <v>0.81</v>
      </c>
      <c r="G773" s="85"/>
      <c r="H773" s="100"/>
      <c r="I773" s="101">
        <f>H773*F773</f>
        <v>0</v>
      </c>
      <c r="J773" s="81" t="s">
        <v>99</v>
      </c>
      <c r="K773"/>
    </row>
    <row r="774" spans="2:11" x14ac:dyDescent="0.25">
      <c r="B774" s="102" t="s">
        <v>1572</v>
      </c>
      <c r="C774" s="97" t="s">
        <v>1573</v>
      </c>
      <c r="D774" s="85" t="s">
        <v>42</v>
      </c>
      <c r="E774" s="98">
        <v>80</v>
      </c>
      <c r="F774" s="99">
        <v>0.98</v>
      </c>
      <c r="G774" s="85"/>
      <c r="H774" s="100"/>
      <c r="I774" s="101">
        <f>H774*F774</f>
        <v>0</v>
      </c>
      <c r="J774" s="81"/>
      <c r="K774"/>
    </row>
    <row r="775" spans="2:11" hidden="1" x14ac:dyDescent="0.25">
      <c r="B775" s="96" t="s">
        <v>1574</v>
      </c>
      <c r="C775" s="97" t="s">
        <v>1575</v>
      </c>
      <c r="D775" s="85" t="s">
        <v>42</v>
      </c>
      <c r="E775" s="98">
        <v>80</v>
      </c>
      <c r="F775" s="99">
        <v>1.38</v>
      </c>
      <c r="G775" s="85"/>
      <c r="H775" s="100"/>
      <c r="I775" s="101">
        <f>H775*F775</f>
        <v>0</v>
      </c>
      <c r="J775" s="81" t="s">
        <v>99</v>
      </c>
      <c r="K775"/>
    </row>
    <row r="776" spans="2:11" hidden="1" x14ac:dyDescent="0.25">
      <c r="B776" s="73" t="s">
        <v>1576</v>
      </c>
      <c r="C776" s="74" t="s">
        <v>1577</v>
      </c>
      <c r="D776" s="75" t="s">
        <v>42</v>
      </c>
      <c r="E776" s="76">
        <v>80</v>
      </c>
      <c r="F776" s="77">
        <v>1.38</v>
      </c>
      <c r="G776" s="85"/>
      <c r="H776" s="86"/>
      <c r="I776" s="80">
        <f>H776*F776</f>
        <v>0</v>
      </c>
      <c r="J776" s="81" t="s">
        <v>99</v>
      </c>
      <c r="K776"/>
    </row>
    <row r="777" spans="2:11" x14ac:dyDescent="0.25">
      <c r="B777" s="73" t="s">
        <v>1578</v>
      </c>
      <c r="C777" s="74" t="s">
        <v>1579</v>
      </c>
      <c r="D777" s="75" t="s">
        <v>42</v>
      </c>
      <c r="E777" s="76">
        <v>80</v>
      </c>
      <c r="F777" s="77">
        <v>1.38</v>
      </c>
      <c r="G777" s="85"/>
      <c r="H777" s="86"/>
      <c r="I777" s="80">
        <f>H777*F777</f>
        <v>0</v>
      </c>
      <c r="J777" s="81"/>
      <c r="K777"/>
    </row>
    <row r="778" spans="2:11" x14ac:dyDescent="0.25">
      <c r="B778" s="73" t="s">
        <v>1580</v>
      </c>
      <c r="C778" s="74" t="s">
        <v>1581</v>
      </c>
      <c r="D778" s="75" t="s">
        <v>42</v>
      </c>
      <c r="E778" s="76">
        <v>80</v>
      </c>
      <c r="F778" s="77">
        <v>0.87</v>
      </c>
      <c r="G778" s="85"/>
      <c r="H778" s="86"/>
      <c r="I778" s="80">
        <f>H778*F778</f>
        <v>0</v>
      </c>
      <c r="J778" s="81"/>
      <c r="K778"/>
    </row>
    <row r="779" spans="2:11" hidden="1" x14ac:dyDescent="0.25">
      <c r="B779" s="73" t="s">
        <v>1582</v>
      </c>
      <c r="C779" s="74" t="s">
        <v>1583</v>
      </c>
      <c r="D779" s="75" t="s">
        <v>42</v>
      </c>
      <c r="E779" s="76">
        <v>80</v>
      </c>
      <c r="F779" s="77">
        <v>1.38</v>
      </c>
      <c r="G779" s="85"/>
      <c r="H779" s="86"/>
      <c r="I779" s="80">
        <f>H779*F779</f>
        <v>0</v>
      </c>
      <c r="J779" s="81" t="s">
        <v>99</v>
      </c>
      <c r="K779"/>
    </row>
    <row r="780" spans="2:11" hidden="1" x14ac:dyDescent="0.25">
      <c r="B780" s="73" t="s">
        <v>1584</v>
      </c>
      <c r="C780" s="74" t="s">
        <v>1585</v>
      </c>
      <c r="D780" s="75" t="s">
        <v>42</v>
      </c>
      <c r="E780" s="76">
        <v>80</v>
      </c>
      <c r="F780" s="77">
        <v>0.87</v>
      </c>
      <c r="G780" s="85"/>
      <c r="H780" s="86"/>
      <c r="I780" s="80">
        <f>H780*F780</f>
        <v>0</v>
      </c>
      <c r="J780" s="81" t="s">
        <v>99</v>
      </c>
      <c r="K780"/>
    </row>
    <row r="781" spans="2:11" x14ac:dyDescent="0.25">
      <c r="B781" s="73" t="s">
        <v>1586</v>
      </c>
      <c r="C781" s="74" t="s">
        <v>1587</v>
      </c>
      <c r="D781" s="75" t="s">
        <v>42</v>
      </c>
      <c r="E781" s="76">
        <v>80</v>
      </c>
      <c r="F781" s="77">
        <v>0.87</v>
      </c>
      <c r="G781" s="85"/>
      <c r="H781" s="86"/>
      <c r="I781" s="80">
        <f>H781*F781</f>
        <v>0</v>
      </c>
      <c r="J781" s="81"/>
      <c r="K781"/>
    </row>
    <row r="782" spans="2:11" hidden="1" x14ac:dyDescent="0.25">
      <c r="B782" s="73" t="s">
        <v>1588</v>
      </c>
      <c r="C782" s="74" t="s">
        <v>1589</v>
      </c>
      <c r="D782" s="75" t="s">
        <v>42</v>
      </c>
      <c r="E782" s="76">
        <v>80</v>
      </c>
      <c r="F782" s="77">
        <v>2.2999999999999998</v>
      </c>
      <c r="G782" s="85"/>
      <c r="H782" s="86"/>
      <c r="I782" s="80">
        <f>H782*F782</f>
        <v>0</v>
      </c>
      <c r="J782" s="81" t="s">
        <v>99</v>
      </c>
      <c r="K782"/>
    </row>
    <row r="783" spans="2:11" hidden="1" x14ac:dyDescent="0.25">
      <c r="B783" s="73" t="s">
        <v>1590</v>
      </c>
      <c r="C783" s="74" t="s">
        <v>1591</v>
      </c>
      <c r="D783" s="75" t="s">
        <v>42</v>
      </c>
      <c r="E783" s="76">
        <v>80</v>
      </c>
      <c r="F783" s="77">
        <v>2.2999999999999998</v>
      </c>
      <c r="G783" s="85"/>
      <c r="H783" s="86"/>
      <c r="I783" s="80">
        <f>H783*F783</f>
        <v>0</v>
      </c>
      <c r="J783" s="81" t="s">
        <v>99</v>
      </c>
      <c r="K783"/>
    </row>
    <row r="784" spans="2:11" hidden="1" x14ac:dyDescent="0.25">
      <c r="B784" s="96" t="s">
        <v>1592</v>
      </c>
      <c r="C784" s="97" t="s">
        <v>1593</v>
      </c>
      <c r="D784" s="85" t="s">
        <v>42</v>
      </c>
      <c r="E784" s="98">
        <v>80</v>
      </c>
      <c r="F784" s="99">
        <v>2.2999999999999998</v>
      </c>
      <c r="G784" s="85"/>
      <c r="H784" s="100"/>
      <c r="I784" s="101">
        <f>H784*F784</f>
        <v>0</v>
      </c>
      <c r="J784" s="81" t="s">
        <v>99</v>
      </c>
      <c r="K784"/>
    </row>
    <row r="785" spans="2:11" hidden="1" x14ac:dyDescent="0.25">
      <c r="B785" s="73" t="s">
        <v>1594</v>
      </c>
      <c r="C785" s="74" t="s">
        <v>1595</v>
      </c>
      <c r="D785" s="75" t="s">
        <v>42</v>
      </c>
      <c r="E785" s="76">
        <v>80</v>
      </c>
      <c r="F785" s="77">
        <v>2.2999999999999998</v>
      </c>
      <c r="G785" s="85"/>
      <c r="H785" s="86"/>
      <c r="I785" s="80">
        <f>H785*F785</f>
        <v>0</v>
      </c>
      <c r="J785" s="81" t="s">
        <v>99</v>
      </c>
      <c r="K785"/>
    </row>
    <row r="786" spans="2:11" x14ac:dyDescent="0.25">
      <c r="B786" s="73" t="s">
        <v>1596</v>
      </c>
      <c r="C786" s="74" t="s">
        <v>1597</v>
      </c>
      <c r="D786" s="75" t="s">
        <v>42</v>
      </c>
      <c r="E786" s="76">
        <v>80</v>
      </c>
      <c r="F786" s="77">
        <v>0.79</v>
      </c>
      <c r="G786" s="85"/>
      <c r="H786" s="86"/>
      <c r="I786" s="80">
        <f>H786*F786</f>
        <v>0</v>
      </c>
      <c r="J786" s="81"/>
      <c r="K786"/>
    </row>
    <row r="787" spans="2:11" x14ac:dyDescent="0.25">
      <c r="B787" s="73" t="s">
        <v>1598</v>
      </c>
      <c r="C787" s="74" t="s">
        <v>1599</v>
      </c>
      <c r="D787" s="75" t="s">
        <v>42</v>
      </c>
      <c r="E787" s="76">
        <v>80</v>
      </c>
      <c r="F787" s="77">
        <v>1.44</v>
      </c>
      <c r="G787" s="85"/>
      <c r="H787" s="86"/>
      <c r="I787" s="80">
        <f>H787*F787</f>
        <v>0</v>
      </c>
      <c r="J787" s="81"/>
      <c r="K787"/>
    </row>
    <row r="788" spans="2:11" hidden="1" x14ac:dyDescent="0.25">
      <c r="B788" s="73" t="s">
        <v>1600</v>
      </c>
      <c r="C788" s="74" t="s">
        <v>1601</v>
      </c>
      <c r="D788" s="75" t="s">
        <v>42</v>
      </c>
      <c r="E788" s="76">
        <v>80</v>
      </c>
      <c r="F788" s="77">
        <v>1.44</v>
      </c>
      <c r="G788" s="85"/>
      <c r="H788" s="86"/>
      <c r="I788" s="80">
        <f>H788*F788</f>
        <v>0</v>
      </c>
      <c r="J788" s="81" t="s">
        <v>99</v>
      </c>
      <c r="K788"/>
    </row>
    <row r="789" spans="2:11" hidden="1" x14ac:dyDescent="0.25">
      <c r="B789" s="73" t="s">
        <v>1602</v>
      </c>
      <c r="C789" s="74" t="s">
        <v>1603</v>
      </c>
      <c r="D789" s="75" t="s">
        <v>42</v>
      </c>
      <c r="E789" s="76">
        <v>80</v>
      </c>
      <c r="F789" s="77">
        <v>1.44</v>
      </c>
      <c r="G789" s="85"/>
      <c r="H789" s="86"/>
      <c r="I789" s="80">
        <f>H789*F789</f>
        <v>0</v>
      </c>
      <c r="J789" s="81" t="s">
        <v>99</v>
      </c>
      <c r="K789"/>
    </row>
    <row r="790" spans="2:11" hidden="1" x14ac:dyDescent="0.25">
      <c r="B790" s="96" t="s">
        <v>1604</v>
      </c>
      <c r="C790" s="97" t="s">
        <v>1605</v>
      </c>
      <c r="D790" s="85" t="s">
        <v>42</v>
      </c>
      <c r="E790" s="98">
        <v>80</v>
      </c>
      <c r="F790" s="99">
        <v>2.2999999999999998</v>
      </c>
      <c r="G790" s="85"/>
      <c r="H790" s="100"/>
      <c r="I790" s="101">
        <f>H790*F790</f>
        <v>0</v>
      </c>
      <c r="J790" s="81" t="s">
        <v>99</v>
      </c>
      <c r="K790"/>
    </row>
    <row r="791" spans="2:11" x14ac:dyDescent="0.25">
      <c r="B791" s="73" t="s">
        <v>1606</v>
      </c>
      <c r="C791" s="74" t="s">
        <v>1607</v>
      </c>
      <c r="D791" s="75" t="s">
        <v>42</v>
      </c>
      <c r="E791" s="76">
        <v>80</v>
      </c>
      <c r="F791" s="77">
        <v>2.2999999999999998</v>
      </c>
      <c r="G791" s="85"/>
      <c r="H791" s="86"/>
      <c r="I791" s="80">
        <f>H791*F791</f>
        <v>0</v>
      </c>
      <c r="J791" s="81"/>
      <c r="K791"/>
    </row>
    <row r="792" spans="2:11" hidden="1" x14ac:dyDescent="0.25">
      <c r="B792" s="73" t="s">
        <v>1608</v>
      </c>
      <c r="C792" s="74" t="s">
        <v>1609</v>
      </c>
      <c r="D792" s="75" t="s">
        <v>42</v>
      </c>
      <c r="E792" s="76">
        <v>80</v>
      </c>
      <c r="F792" s="77">
        <v>1.44</v>
      </c>
      <c r="G792" s="85"/>
      <c r="H792" s="86"/>
      <c r="I792" s="80">
        <f>H792*F792</f>
        <v>0</v>
      </c>
      <c r="J792" s="81" t="s">
        <v>99</v>
      </c>
      <c r="K792"/>
    </row>
    <row r="793" spans="2:11" x14ac:dyDescent="0.25">
      <c r="B793" s="73" t="s">
        <v>1610</v>
      </c>
      <c r="C793" s="74" t="s">
        <v>1611</v>
      </c>
      <c r="D793" s="75" t="s">
        <v>42</v>
      </c>
      <c r="E793" s="76">
        <v>80</v>
      </c>
      <c r="F793" s="77">
        <v>0.79</v>
      </c>
      <c r="G793" s="85"/>
      <c r="H793" s="86"/>
      <c r="I793" s="80">
        <f>H793*F793</f>
        <v>0</v>
      </c>
      <c r="J793" s="81"/>
      <c r="K793"/>
    </row>
    <row r="794" spans="2:11" x14ac:dyDescent="0.25">
      <c r="B794" s="73" t="s">
        <v>1612</v>
      </c>
      <c r="C794" s="74" t="s">
        <v>1613</v>
      </c>
      <c r="D794" s="75" t="s">
        <v>42</v>
      </c>
      <c r="E794" s="76">
        <v>80</v>
      </c>
      <c r="F794" s="77">
        <v>0.79</v>
      </c>
      <c r="G794" s="85"/>
      <c r="H794" s="86"/>
      <c r="I794" s="80">
        <f>H794*F794</f>
        <v>0</v>
      </c>
      <c r="J794" s="81"/>
      <c r="K794"/>
    </row>
    <row r="795" spans="2:11" x14ac:dyDescent="0.25">
      <c r="B795" s="73" t="s">
        <v>1614</v>
      </c>
      <c r="C795" s="74" t="s">
        <v>1615</v>
      </c>
      <c r="D795" s="75" t="s">
        <v>42</v>
      </c>
      <c r="E795" s="76">
        <v>80</v>
      </c>
      <c r="F795" s="77">
        <v>1.44</v>
      </c>
      <c r="G795" s="85"/>
      <c r="H795" s="86"/>
      <c r="I795" s="80">
        <f>H795*F795</f>
        <v>0</v>
      </c>
      <c r="J795" s="81"/>
      <c r="K795"/>
    </row>
    <row r="796" spans="2:11" hidden="1" x14ac:dyDescent="0.25">
      <c r="B796" s="73" t="s">
        <v>1616</v>
      </c>
      <c r="C796" s="74" t="s">
        <v>1617</v>
      </c>
      <c r="D796" s="75" t="s">
        <v>42</v>
      </c>
      <c r="E796" s="76">
        <v>80</v>
      </c>
      <c r="F796" s="77">
        <v>0.79</v>
      </c>
      <c r="G796" s="85"/>
      <c r="H796" s="86"/>
      <c r="I796" s="80">
        <f>H796*F796</f>
        <v>0</v>
      </c>
      <c r="J796" s="81" t="s">
        <v>99</v>
      </c>
      <c r="K796"/>
    </row>
    <row r="797" spans="2:11" hidden="1" x14ac:dyDescent="0.25">
      <c r="B797" s="73" t="s">
        <v>1618</v>
      </c>
      <c r="C797" s="74" t="s">
        <v>1619</v>
      </c>
      <c r="D797" s="75" t="s">
        <v>42</v>
      </c>
      <c r="E797" s="76">
        <v>80</v>
      </c>
      <c r="F797" s="77">
        <v>0.79</v>
      </c>
      <c r="G797" s="85"/>
      <c r="H797" s="86"/>
      <c r="I797" s="80">
        <f>H797*F797</f>
        <v>0</v>
      </c>
      <c r="J797" s="81" t="s">
        <v>99</v>
      </c>
      <c r="K797"/>
    </row>
    <row r="798" spans="2:11" x14ac:dyDescent="0.25">
      <c r="B798" s="73" t="s">
        <v>1620</v>
      </c>
      <c r="C798" s="74" t="s">
        <v>1621</v>
      </c>
      <c r="D798" s="75" t="s">
        <v>42</v>
      </c>
      <c r="E798" s="76">
        <v>80</v>
      </c>
      <c r="F798" s="77">
        <v>0.79</v>
      </c>
      <c r="G798" s="85"/>
      <c r="H798" s="86"/>
      <c r="I798" s="80">
        <f>H798*F798</f>
        <v>0</v>
      </c>
      <c r="J798" s="81"/>
      <c r="K798"/>
    </row>
    <row r="799" spans="2:11" hidden="1" x14ac:dyDescent="0.25">
      <c r="B799" s="96" t="s">
        <v>1622</v>
      </c>
      <c r="C799" s="97" t="s">
        <v>1623</v>
      </c>
      <c r="D799" s="85" t="s">
        <v>42</v>
      </c>
      <c r="E799" s="98">
        <v>80</v>
      </c>
      <c r="F799" s="99">
        <v>0.79</v>
      </c>
      <c r="G799" s="85"/>
      <c r="H799" s="100"/>
      <c r="I799" s="101">
        <f>H799*F799</f>
        <v>0</v>
      </c>
      <c r="J799" s="81" t="s">
        <v>99</v>
      </c>
      <c r="K799"/>
    </row>
    <row r="800" spans="2:11" x14ac:dyDescent="0.25">
      <c r="B800" s="73" t="s">
        <v>1624</v>
      </c>
      <c r="C800" s="74" t="s">
        <v>1625</v>
      </c>
      <c r="D800" s="75" t="s">
        <v>42</v>
      </c>
      <c r="E800" s="76">
        <v>80</v>
      </c>
      <c r="F800" s="77">
        <v>1.44</v>
      </c>
      <c r="G800" s="85"/>
      <c r="H800" s="86"/>
      <c r="I800" s="80">
        <f>H800*F800</f>
        <v>0</v>
      </c>
      <c r="J800" s="81"/>
      <c r="K800"/>
    </row>
    <row r="801" spans="2:11" x14ac:dyDescent="0.25">
      <c r="B801" s="73" t="s">
        <v>1626</v>
      </c>
      <c r="C801" s="74" t="s">
        <v>1627</v>
      </c>
      <c r="D801" s="75" t="s">
        <v>42</v>
      </c>
      <c r="E801" s="76">
        <v>80</v>
      </c>
      <c r="F801" s="77">
        <v>0.79</v>
      </c>
      <c r="G801" s="85"/>
      <c r="H801" s="86"/>
      <c r="I801" s="80">
        <f>H801*F801</f>
        <v>0</v>
      </c>
      <c r="J801" s="81"/>
      <c r="K801"/>
    </row>
    <row r="802" spans="2:11" x14ac:dyDescent="0.25">
      <c r="B802" s="73" t="s">
        <v>1628</v>
      </c>
      <c r="C802" s="74" t="s">
        <v>1629</v>
      </c>
      <c r="D802" s="75" t="s">
        <v>42</v>
      </c>
      <c r="E802" s="76">
        <v>80</v>
      </c>
      <c r="F802" s="77">
        <v>0.79</v>
      </c>
      <c r="G802" s="85"/>
      <c r="H802" s="86"/>
      <c r="I802" s="80">
        <f>H802*F802</f>
        <v>0</v>
      </c>
      <c r="J802" s="81"/>
      <c r="K802"/>
    </row>
    <row r="803" spans="2:11" x14ac:dyDescent="0.25">
      <c r="B803" s="73" t="s">
        <v>1630</v>
      </c>
      <c r="C803" s="74" t="s">
        <v>1631</v>
      </c>
      <c r="D803" s="75" t="s">
        <v>42</v>
      </c>
      <c r="E803" s="76">
        <v>80</v>
      </c>
      <c r="F803" s="77">
        <v>0.79</v>
      </c>
      <c r="G803" s="85"/>
      <c r="H803" s="86"/>
      <c r="I803" s="80">
        <f>H803*F803</f>
        <v>0</v>
      </c>
      <c r="J803" s="81"/>
      <c r="K803"/>
    </row>
    <row r="804" spans="2:11" x14ac:dyDescent="0.25">
      <c r="B804" s="73" t="s">
        <v>1632</v>
      </c>
      <c r="C804" s="74" t="s">
        <v>1633</v>
      </c>
      <c r="D804" s="75" t="s">
        <v>42</v>
      </c>
      <c r="E804" s="76">
        <v>80</v>
      </c>
      <c r="F804" s="77">
        <v>0.79</v>
      </c>
      <c r="G804" s="85"/>
      <c r="H804" s="86"/>
      <c r="I804" s="80">
        <f>H804*F804</f>
        <v>0</v>
      </c>
      <c r="J804" s="81"/>
      <c r="K804"/>
    </row>
    <row r="805" spans="2:11" hidden="1" x14ac:dyDescent="0.25">
      <c r="B805" s="73" t="s">
        <v>1634</v>
      </c>
      <c r="C805" s="74" t="s">
        <v>1635</v>
      </c>
      <c r="D805" s="75" t="s">
        <v>42</v>
      </c>
      <c r="E805" s="76">
        <v>80</v>
      </c>
      <c r="F805" s="77">
        <v>2.2999999999999998</v>
      </c>
      <c r="G805" s="85"/>
      <c r="H805" s="86"/>
      <c r="I805" s="80">
        <f>H805*F805</f>
        <v>0</v>
      </c>
      <c r="J805" s="81" t="s">
        <v>99</v>
      </c>
      <c r="K805"/>
    </row>
    <row r="806" spans="2:11" x14ac:dyDescent="0.25">
      <c r="B806" s="73" t="s">
        <v>1636</v>
      </c>
      <c r="C806" s="74" t="s">
        <v>1637</v>
      </c>
      <c r="D806" s="75" t="s">
        <v>42</v>
      </c>
      <c r="E806" s="76">
        <v>80</v>
      </c>
      <c r="F806" s="77">
        <v>0.79</v>
      </c>
      <c r="G806" s="85"/>
      <c r="H806" s="86"/>
      <c r="I806" s="80">
        <f>H806*F806</f>
        <v>0</v>
      </c>
      <c r="J806" s="81"/>
      <c r="K806"/>
    </row>
    <row r="807" spans="2:11" hidden="1" x14ac:dyDescent="0.25">
      <c r="B807" s="96" t="s">
        <v>1638</v>
      </c>
      <c r="C807" s="97" t="s">
        <v>1639</v>
      </c>
      <c r="D807" s="85" t="s">
        <v>42</v>
      </c>
      <c r="E807" s="98">
        <v>80</v>
      </c>
      <c r="F807" s="99">
        <v>0.79</v>
      </c>
      <c r="G807" s="85"/>
      <c r="H807" s="100"/>
      <c r="I807" s="101">
        <f>H807*F807</f>
        <v>0</v>
      </c>
      <c r="J807" s="81" t="s">
        <v>99</v>
      </c>
      <c r="K807"/>
    </row>
    <row r="808" spans="2:11" x14ac:dyDescent="0.25">
      <c r="B808" s="73" t="s">
        <v>1640</v>
      </c>
      <c r="C808" s="74" t="s">
        <v>1641</v>
      </c>
      <c r="D808" s="75" t="s">
        <v>42</v>
      </c>
      <c r="E808" s="76">
        <v>80</v>
      </c>
      <c r="F808" s="77">
        <v>1.1000000000000001</v>
      </c>
      <c r="G808" s="85"/>
      <c r="H808" s="86"/>
      <c r="I808" s="80">
        <f>H808*F808</f>
        <v>0</v>
      </c>
      <c r="J808" s="81"/>
      <c r="K808"/>
    </row>
    <row r="809" spans="2:11" hidden="1" x14ac:dyDescent="0.25">
      <c r="B809" s="73" t="s">
        <v>1642</v>
      </c>
      <c r="C809" s="74" t="s">
        <v>1643</v>
      </c>
      <c r="D809" s="75" t="s">
        <v>42</v>
      </c>
      <c r="E809" s="76">
        <v>80</v>
      </c>
      <c r="F809" s="77">
        <v>0.87</v>
      </c>
      <c r="G809" s="85"/>
      <c r="H809" s="86"/>
      <c r="I809" s="80">
        <f>H809*F809</f>
        <v>0</v>
      </c>
      <c r="J809" s="81" t="s">
        <v>99</v>
      </c>
      <c r="K809"/>
    </row>
    <row r="810" spans="2:11" x14ac:dyDescent="0.25">
      <c r="B810" s="73" t="s">
        <v>1644</v>
      </c>
      <c r="C810" s="74" t="s">
        <v>1645</v>
      </c>
      <c r="D810" s="75" t="s">
        <v>42</v>
      </c>
      <c r="E810" s="76">
        <v>80</v>
      </c>
      <c r="F810" s="77">
        <v>2.2999999999999998</v>
      </c>
      <c r="G810" s="85"/>
      <c r="H810" s="86"/>
      <c r="I810" s="80">
        <f>H810*F810</f>
        <v>0</v>
      </c>
      <c r="J810" s="81"/>
      <c r="K810"/>
    </row>
    <row r="811" spans="2:11" x14ac:dyDescent="0.25">
      <c r="B811" s="73" t="s">
        <v>1646</v>
      </c>
      <c r="C811" s="74" t="s">
        <v>1647</v>
      </c>
      <c r="D811" s="75" t="s">
        <v>42</v>
      </c>
      <c r="E811" s="76">
        <v>80</v>
      </c>
      <c r="F811" s="77">
        <v>0.79</v>
      </c>
      <c r="G811" s="85"/>
      <c r="H811" s="86"/>
      <c r="I811" s="80">
        <f>H811*F811</f>
        <v>0</v>
      </c>
      <c r="J811" s="81"/>
      <c r="K811"/>
    </row>
    <row r="812" spans="2:11" x14ac:dyDescent="0.25">
      <c r="B812" s="73" t="s">
        <v>1648</v>
      </c>
      <c r="C812" s="74" t="s">
        <v>1649</v>
      </c>
      <c r="D812" s="75" t="s">
        <v>42</v>
      </c>
      <c r="E812" s="76">
        <v>80</v>
      </c>
      <c r="F812" s="77">
        <v>0.79</v>
      </c>
      <c r="G812" s="85"/>
      <c r="H812" s="86"/>
      <c r="I812" s="80">
        <f>H812*F812</f>
        <v>0</v>
      </c>
      <c r="J812" s="81"/>
      <c r="K812"/>
    </row>
    <row r="813" spans="2:11" x14ac:dyDescent="0.25">
      <c r="B813" s="73" t="s">
        <v>1650</v>
      </c>
      <c r="C813" s="74" t="s">
        <v>1651</v>
      </c>
      <c r="D813" s="75" t="s">
        <v>42</v>
      </c>
      <c r="E813" s="76">
        <v>80</v>
      </c>
      <c r="F813" s="77">
        <v>0.79</v>
      </c>
      <c r="G813" s="85"/>
      <c r="H813" s="86"/>
      <c r="I813" s="80">
        <f>H813*F813</f>
        <v>0</v>
      </c>
      <c r="J813" s="81"/>
      <c r="K813"/>
    </row>
    <row r="814" spans="2:11" hidden="1" x14ac:dyDescent="0.25">
      <c r="B814" s="73" t="s">
        <v>1652</v>
      </c>
      <c r="C814" s="74" t="s">
        <v>1653</v>
      </c>
      <c r="D814" s="75" t="s">
        <v>42</v>
      </c>
      <c r="E814" s="76">
        <v>80</v>
      </c>
      <c r="F814" s="77">
        <v>1.44</v>
      </c>
      <c r="G814" s="85"/>
      <c r="H814" s="86"/>
      <c r="I814" s="80">
        <f>H814*F814</f>
        <v>0</v>
      </c>
      <c r="J814" s="81" t="s">
        <v>99</v>
      </c>
      <c r="K814"/>
    </row>
    <row r="815" spans="2:11" hidden="1" x14ac:dyDescent="0.25">
      <c r="B815" s="73" t="s">
        <v>1654</v>
      </c>
      <c r="C815" s="74" t="s">
        <v>1655</v>
      </c>
      <c r="D815" s="75" t="s">
        <v>42</v>
      </c>
      <c r="E815" s="76">
        <v>80</v>
      </c>
      <c r="F815" s="77">
        <v>0.79</v>
      </c>
      <c r="G815" s="85"/>
      <c r="H815" s="86"/>
      <c r="I815" s="80">
        <f>H815*F815</f>
        <v>0</v>
      </c>
      <c r="J815" s="81" t="s">
        <v>99</v>
      </c>
      <c r="K815"/>
    </row>
    <row r="816" spans="2:11" x14ac:dyDescent="0.25">
      <c r="B816" s="73" t="s">
        <v>1656</v>
      </c>
      <c r="C816" s="74" t="s">
        <v>1657</v>
      </c>
      <c r="D816" s="75" t="s">
        <v>42</v>
      </c>
      <c r="E816" s="76">
        <v>80</v>
      </c>
      <c r="F816" s="77">
        <v>0.79</v>
      </c>
      <c r="G816" s="85"/>
      <c r="H816" s="86"/>
      <c r="I816" s="80">
        <f>H816*F816</f>
        <v>0</v>
      </c>
      <c r="J816" s="81"/>
      <c r="K816"/>
    </row>
    <row r="817" spans="1:257" hidden="1" x14ac:dyDescent="0.25">
      <c r="B817" s="73" t="s">
        <v>1658</v>
      </c>
      <c r="C817" s="74" t="s">
        <v>1659</v>
      </c>
      <c r="D817" s="75" t="s">
        <v>42</v>
      </c>
      <c r="E817" s="76">
        <v>80</v>
      </c>
      <c r="F817" s="77">
        <v>0.79</v>
      </c>
      <c r="G817" s="85"/>
      <c r="H817" s="86"/>
      <c r="I817" s="80">
        <f>H817*F817</f>
        <v>0</v>
      </c>
      <c r="J817" s="81" t="s">
        <v>99</v>
      </c>
      <c r="K817"/>
    </row>
    <row r="818" spans="1:257" x14ac:dyDescent="0.25">
      <c r="B818" s="73" t="s">
        <v>1660</v>
      </c>
      <c r="C818" s="74" t="s">
        <v>1661</v>
      </c>
      <c r="D818" s="75" t="s">
        <v>42</v>
      </c>
      <c r="E818" s="76">
        <v>80</v>
      </c>
      <c r="F818" s="77">
        <v>0.81</v>
      </c>
      <c r="G818" s="85"/>
      <c r="H818" s="86"/>
      <c r="I818" s="80">
        <f>H818*F818</f>
        <v>0</v>
      </c>
      <c r="J818" s="81"/>
      <c r="K818"/>
    </row>
    <row r="819" spans="1:257" x14ac:dyDescent="0.25">
      <c r="B819" s="73" t="s">
        <v>1662</v>
      </c>
      <c r="C819" s="74" t="s">
        <v>1663</v>
      </c>
      <c r="D819" s="75" t="s">
        <v>42</v>
      </c>
      <c r="E819" s="76">
        <v>80</v>
      </c>
      <c r="F819" s="77">
        <v>0.79</v>
      </c>
      <c r="G819" s="85"/>
      <c r="H819" s="86"/>
      <c r="I819" s="80">
        <f>H819*F819</f>
        <v>0</v>
      </c>
      <c r="J819" s="81"/>
      <c r="K819"/>
    </row>
    <row r="820" spans="1:257" x14ac:dyDescent="0.25">
      <c r="B820" s="73" t="s">
        <v>1664</v>
      </c>
      <c r="C820" s="74" t="s">
        <v>1665</v>
      </c>
      <c r="D820" s="75" t="s">
        <v>42</v>
      </c>
      <c r="E820" s="76">
        <v>80</v>
      </c>
      <c r="F820" s="77">
        <v>0.79</v>
      </c>
      <c r="G820" s="85"/>
      <c r="H820" s="86"/>
      <c r="I820" s="80">
        <f>H820*F820</f>
        <v>0</v>
      </c>
      <c r="J820" s="81"/>
      <c r="K820"/>
    </row>
    <row r="821" spans="1:257" hidden="1" x14ac:dyDescent="0.25">
      <c r="B821" s="73" t="s">
        <v>1666</v>
      </c>
      <c r="C821" s="74" t="s">
        <v>1667</v>
      </c>
      <c r="D821" s="75" t="s">
        <v>42</v>
      </c>
      <c r="E821" s="76">
        <v>80</v>
      </c>
      <c r="F821" s="77">
        <v>0.79</v>
      </c>
      <c r="G821" s="85"/>
      <c r="H821" s="86"/>
      <c r="I821" s="80">
        <f>H821*F821</f>
        <v>0</v>
      </c>
      <c r="J821" s="81" t="s">
        <v>99</v>
      </c>
      <c r="K821"/>
    </row>
    <row r="822" spans="1:257" hidden="1" x14ac:dyDescent="0.25">
      <c r="B822" s="73" t="s">
        <v>1668</v>
      </c>
      <c r="C822" s="74" t="s">
        <v>1669</v>
      </c>
      <c r="D822" s="75" t="s">
        <v>42</v>
      </c>
      <c r="E822" s="76">
        <v>80</v>
      </c>
      <c r="F822" s="77">
        <v>0.79</v>
      </c>
      <c r="G822" s="85"/>
      <c r="H822" s="86"/>
      <c r="I822" s="80">
        <f>H822*F822</f>
        <v>0</v>
      </c>
      <c r="J822" s="81" t="s">
        <v>99</v>
      </c>
      <c r="K822"/>
    </row>
    <row r="823" spans="1:257" s="84" customFormat="1" x14ac:dyDescent="0.25">
      <c r="A823" s="8"/>
      <c r="B823" s="73" t="s">
        <v>1670</v>
      </c>
      <c r="C823" s="74" t="s">
        <v>1671</v>
      </c>
      <c r="D823" s="75" t="s">
        <v>56</v>
      </c>
      <c r="E823" s="76">
        <v>25</v>
      </c>
      <c r="F823" s="77">
        <v>2.88</v>
      </c>
      <c r="G823" s="103"/>
      <c r="H823" s="86"/>
      <c r="I823" s="80">
        <f>H823*F823</f>
        <v>0</v>
      </c>
      <c r="J823" s="81"/>
      <c r="L823" s="8"/>
      <c r="M823" s="8"/>
      <c r="N823" s="8"/>
      <c r="O823" s="8"/>
      <c r="P823" s="8"/>
      <c r="Q823" s="8"/>
      <c r="R823" s="8"/>
      <c r="S823" s="8"/>
      <c r="T823" s="8"/>
      <c r="U823" s="83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  <c r="BX823" s="8"/>
      <c r="BY823" s="8"/>
      <c r="BZ823" s="8"/>
      <c r="CA823" s="8"/>
      <c r="CB823" s="8"/>
      <c r="CC823" s="8"/>
      <c r="CD823" s="8"/>
      <c r="CE823" s="8"/>
      <c r="CF823" s="8"/>
      <c r="CG823" s="8"/>
      <c r="CH823" s="8"/>
      <c r="CI823" s="8"/>
      <c r="CJ823" s="8"/>
      <c r="CK823" s="8"/>
      <c r="CL823" s="8"/>
      <c r="CM823" s="8"/>
      <c r="CN823" s="8"/>
      <c r="CO823" s="8"/>
      <c r="CP823" s="8"/>
      <c r="CQ823" s="8"/>
      <c r="CR823" s="8"/>
      <c r="CS823" s="8"/>
      <c r="CT823" s="8"/>
      <c r="CU823" s="8"/>
      <c r="CV823" s="8"/>
      <c r="CW823" s="8"/>
      <c r="CX823" s="8"/>
      <c r="CY823" s="8"/>
      <c r="CZ823" s="8"/>
      <c r="DA823" s="8"/>
      <c r="DB823" s="8"/>
      <c r="DC823" s="8"/>
      <c r="DD823" s="8"/>
      <c r="DE823" s="8"/>
      <c r="DF823" s="8"/>
      <c r="DG823" s="8"/>
      <c r="DH823" s="8"/>
      <c r="DI823" s="8"/>
      <c r="DJ823" s="8"/>
      <c r="DK823" s="8"/>
      <c r="DL823" s="8"/>
      <c r="DM823" s="8"/>
      <c r="DN823" s="8"/>
      <c r="DO823" s="8"/>
      <c r="DP823" s="8"/>
      <c r="DQ823" s="8"/>
      <c r="DR823" s="8"/>
      <c r="DS823" s="8"/>
      <c r="DT823" s="8"/>
      <c r="DU823" s="8"/>
      <c r="DV823" s="8"/>
      <c r="DW823" s="8"/>
      <c r="DX823" s="8"/>
      <c r="DY823" s="8"/>
      <c r="DZ823" s="8"/>
      <c r="EA823" s="8"/>
      <c r="EB823" s="8"/>
      <c r="EC823" s="8"/>
      <c r="ED823" s="8"/>
      <c r="EE823" s="8"/>
      <c r="EF823" s="8"/>
      <c r="EG823" s="8"/>
      <c r="EH823" s="8"/>
      <c r="EI823" s="8"/>
      <c r="EJ823" s="8"/>
      <c r="EK823" s="8"/>
      <c r="EL823" s="8"/>
      <c r="EM823" s="8"/>
      <c r="EN823" s="8"/>
      <c r="EO823" s="8"/>
      <c r="EP823" s="8"/>
      <c r="EQ823" s="8"/>
      <c r="ER823" s="8"/>
      <c r="ES823" s="8"/>
      <c r="ET823" s="8"/>
      <c r="EU823" s="8"/>
      <c r="EV823" s="8"/>
      <c r="EW823" s="8"/>
      <c r="EX823" s="8"/>
      <c r="EY823" s="8"/>
      <c r="EZ823" s="8"/>
      <c r="FA823" s="8"/>
      <c r="FB823" s="8"/>
      <c r="FC823" s="8"/>
      <c r="FD823" s="8"/>
      <c r="FE823" s="8"/>
      <c r="FF823" s="8"/>
      <c r="FG823" s="8"/>
      <c r="FH823" s="8"/>
      <c r="FI823" s="8"/>
      <c r="FJ823" s="8"/>
      <c r="FK823" s="8"/>
      <c r="FL823" s="8"/>
      <c r="FM823" s="8"/>
      <c r="FN823" s="8"/>
      <c r="FO823" s="8"/>
      <c r="FP823" s="8"/>
      <c r="FQ823" s="8"/>
      <c r="FR823" s="8"/>
      <c r="FS823" s="8"/>
      <c r="FT823" s="8"/>
      <c r="FU823" s="8"/>
      <c r="FV823" s="8"/>
      <c r="FW823" s="8"/>
      <c r="FX823" s="8"/>
      <c r="FY823" s="8"/>
      <c r="FZ823" s="8"/>
      <c r="GA823" s="8"/>
      <c r="GB823" s="8"/>
      <c r="GC823" s="8"/>
      <c r="GD823" s="8"/>
      <c r="GE823" s="8"/>
      <c r="GF823" s="8"/>
      <c r="GG823" s="8"/>
      <c r="GH823" s="8"/>
      <c r="GI823" s="8"/>
      <c r="GJ823" s="8"/>
      <c r="GK823" s="8"/>
      <c r="GL823" s="8"/>
      <c r="GM823" s="8"/>
      <c r="GN823" s="8"/>
      <c r="GO823" s="8"/>
      <c r="GP823" s="8"/>
      <c r="GQ823" s="8"/>
      <c r="GR823" s="8"/>
      <c r="GS823" s="8"/>
      <c r="GT823" s="8"/>
      <c r="GU823" s="8"/>
      <c r="GV823" s="8"/>
      <c r="GW823" s="8"/>
      <c r="GX823" s="8"/>
      <c r="GY823" s="8"/>
      <c r="GZ823" s="8"/>
      <c r="HA823" s="8"/>
      <c r="HB823" s="8"/>
      <c r="HC823" s="8"/>
      <c r="HD823" s="8"/>
      <c r="HE823" s="8"/>
      <c r="HF823" s="8"/>
      <c r="HG823" s="8"/>
      <c r="HH823" s="8"/>
      <c r="HI823" s="8"/>
      <c r="HJ823" s="8"/>
      <c r="HK823" s="8"/>
      <c r="HL823" s="8"/>
      <c r="HM823" s="8"/>
      <c r="HN823" s="8"/>
      <c r="HO823" s="8"/>
      <c r="HP823" s="8"/>
      <c r="HQ823" s="8"/>
      <c r="HR823" s="8"/>
      <c r="HS823" s="8"/>
      <c r="HT823" s="8"/>
      <c r="HU823" s="8"/>
      <c r="HV823" s="8"/>
      <c r="HW823" s="8"/>
      <c r="HX823" s="8"/>
      <c r="HY823" s="8"/>
      <c r="HZ823" s="8"/>
      <c r="IA823" s="8"/>
      <c r="IB823" s="8"/>
      <c r="IC823" s="8"/>
      <c r="ID823" s="8"/>
      <c r="IE823" s="8"/>
      <c r="IF823" s="8"/>
      <c r="IG823" s="8"/>
      <c r="IH823" s="8"/>
      <c r="II823" s="8"/>
      <c r="IJ823" s="8"/>
      <c r="IK823" s="8"/>
      <c r="IL823" s="8"/>
      <c r="IM823" s="8"/>
      <c r="IN823" s="8"/>
      <c r="IO823" s="8"/>
      <c r="IP823" s="8"/>
      <c r="IQ823" s="8"/>
      <c r="IR823" s="8"/>
      <c r="IS823" s="8"/>
      <c r="IT823" s="8"/>
      <c r="IU823" s="8"/>
      <c r="IV823" s="8"/>
      <c r="IW823" s="8"/>
    </row>
    <row r="824" spans="1:257" hidden="1" x14ac:dyDescent="0.25">
      <c r="B824" s="96" t="s">
        <v>1672</v>
      </c>
      <c r="C824" s="97" t="s">
        <v>1673</v>
      </c>
      <c r="D824" s="85" t="s">
        <v>42</v>
      </c>
      <c r="E824" s="98">
        <v>80</v>
      </c>
      <c r="F824" s="99">
        <v>2.88</v>
      </c>
      <c r="G824" s="85"/>
      <c r="H824" s="100"/>
      <c r="I824" s="101">
        <f>H824*F824</f>
        <v>0</v>
      </c>
      <c r="J824" s="81" t="s">
        <v>99</v>
      </c>
      <c r="K824"/>
    </row>
    <row r="825" spans="1:257" hidden="1" x14ac:dyDescent="0.25">
      <c r="B825" s="96" t="s">
        <v>1674</v>
      </c>
      <c r="C825" s="97" t="s">
        <v>1675</v>
      </c>
      <c r="D825" s="85" t="s">
        <v>42</v>
      </c>
      <c r="E825" s="98">
        <v>80</v>
      </c>
      <c r="F825" s="99">
        <v>1.04</v>
      </c>
      <c r="G825" s="85"/>
      <c r="H825" s="100"/>
      <c r="I825" s="101">
        <f>H825*F825</f>
        <v>0</v>
      </c>
      <c r="J825" s="81" t="s">
        <v>99</v>
      </c>
      <c r="K825"/>
    </row>
    <row r="826" spans="1:257" x14ac:dyDescent="0.25">
      <c r="B826" s="73" t="s">
        <v>1676</v>
      </c>
      <c r="C826" s="74" t="s">
        <v>1677</v>
      </c>
      <c r="D826" s="75" t="s">
        <v>172</v>
      </c>
      <c r="E826" s="76">
        <v>75</v>
      </c>
      <c r="F826" s="77">
        <v>3.7399999999999998</v>
      </c>
      <c r="G826" s="85"/>
      <c r="H826" s="86"/>
      <c r="I826" s="80">
        <f>H826*F826</f>
        <v>0</v>
      </c>
      <c r="J826" s="81"/>
      <c r="K826"/>
    </row>
    <row r="827" spans="1:257" x14ac:dyDescent="0.25">
      <c r="B827" s="73" t="s">
        <v>1678</v>
      </c>
      <c r="C827" s="74" t="s">
        <v>1679</v>
      </c>
      <c r="D827" s="75" t="s">
        <v>172</v>
      </c>
      <c r="E827" s="76">
        <v>75</v>
      </c>
      <c r="F827" s="77">
        <v>3.7399999999999998</v>
      </c>
      <c r="G827" s="85"/>
      <c r="H827" s="86"/>
      <c r="I827" s="80">
        <f>H827*F827</f>
        <v>0</v>
      </c>
      <c r="J827" s="81"/>
      <c r="K827"/>
    </row>
    <row r="828" spans="1:257" x14ac:dyDescent="0.25">
      <c r="B828" s="73" t="s">
        <v>1680</v>
      </c>
      <c r="C828" s="74" t="s">
        <v>1681</v>
      </c>
      <c r="D828" s="75" t="s">
        <v>172</v>
      </c>
      <c r="E828" s="76">
        <v>75</v>
      </c>
      <c r="F828" s="77">
        <v>3.7399999999999998</v>
      </c>
      <c r="G828" s="85"/>
      <c r="H828" s="86"/>
      <c r="I828" s="80">
        <f>H828*F828</f>
        <v>0</v>
      </c>
      <c r="J828" s="81"/>
      <c r="K828"/>
    </row>
    <row r="829" spans="1:257" x14ac:dyDescent="0.25">
      <c r="B829" s="73" t="s">
        <v>1682</v>
      </c>
      <c r="C829" s="74" t="s">
        <v>1683</v>
      </c>
      <c r="D829" s="75" t="s">
        <v>172</v>
      </c>
      <c r="E829" s="76">
        <v>75</v>
      </c>
      <c r="F829" s="77">
        <v>3.7399999999999998</v>
      </c>
      <c r="G829" s="85"/>
      <c r="H829" s="86"/>
      <c r="I829" s="80">
        <f>H829*F829</f>
        <v>0</v>
      </c>
      <c r="J829" s="81"/>
      <c r="K829"/>
    </row>
    <row r="830" spans="1:257" hidden="1" x14ac:dyDescent="0.25">
      <c r="B830" s="96" t="s">
        <v>1684</v>
      </c>
      <c r="C830" s="97" t="s">
        <v>1685</v>
      </c>
      <c r="D830" s="85" t="s">
        <v>397</v>
      </c>
      <c r="E830" s="98">
        <v>45</v>
      </c>
      <c r="F830" s="99">
        <v>3.17</v>
      </c>
      <c r="G830" s="85"/>
      <c r="H830" s="100"/>
      <c r="I830" s="101">
        <f>H830*F830</f>
        <v>0</v>
      </c>
      <c r="J830" s="81" t="s">
        <v>99</v>
      </c>
      <c r="K830"/>
    </row>
    <row r="831" spans="1:257" hidden="1" x14ac:dyDescent="0.25">
      <c r="B831" s="102" t="s">
        <v>1686</v>
      </c>
      <c r="C831" s="97" t="s">
        <v>1687</v>
      </c>
      <c r="D831" s="85" t="s">
        <v>397</v>
      </c>
      <c r="E831" s="98">
        <v>45</v>
      </c>
      <c r="F831" s="99">
        <v>4.8899999999999997</v>
      </c>
      <c r="G831" s="85"/>
      <c r="H831" s="100"/>
      <c r="I831" s="101">
        <f>H831*F831</f>
        <v>0</v>
      </c>
      <c r="J831" s="81" t="s">
        <v>99</v>
      </c>
      <c r="K831"/>
    </row>
    <row r="832" spans="1:257" hidden="1" x14ac:dyDescent="0.25">
      <c r="B832" s="102" t="s">
        <v>1688</v>
      </c>
      <c r="C832" s="97" t="s">
        <v>1689</v>
      </c>
      <c r="D832" s="85" t="s">
        <v>397</v>
      </c>
      <c r="E832" s="98">
        <v>45</v>
      </c>
      <c r="F832" s="99">
        <v>5.18</v>
      </c>
      <c r="G832" s="85"/>
      <c r="H832" s="100"/>
      <c r="I832" s="101">
        <f>H832*F832</f>
        <v>0</v>
      </c>
      <c r="J832" s="81" t="s">
        <v>99</v>
      </c>
      <c r="K832"/>
    </row>
    <row r="833" spans="2:11" hidden="1" x14ac:dyDescent="0.25">
      <c r="B833" s="73" t="s">
        <v>1690</v>
      </c>
      <c r="C833" s="74" t="s">
        <v>1691</v>
      </c>
      <c r="D833" s="75" t="s">
        <v>397</v>
      </c>
      <c r="E833" s="76">
        <v>45</v>
      </c>
      <c r="F833" s="77">
        <v>4.8899999999999997</v>
      </c>
      <c r="G833" s="85"/>
      <c r="H833" s="86"/>
      <c r="I833" s="80">
        <f>H833*F833</f>
        <v>0</v>
      </c>
      <c r="J833" s="81" t="s">
        <v>99</v>
      </c>
      <c r="K833"/>
    </row>
    <row r="834" spans="2:11" x14ac:dyDescent="0.25">
      <c r="B834" s="73" t="s">
        <v>1692</v>
      </c>
      <c r="C834" s="74" t="s">
        <v>1693</v>
      </c>
      <c r="D834" s="75" t="s">
        <v>397</v>
      </c>
      <c r="E834" s="76">
        <v>45</v>
      </c>
      <c r="F834" s="77">
        <v>4.8899999999999997</v>
      </c>
      <c r="G834" s="85"/>
      <c r="H834" s="86"/>
      <c r="I834" s="80">
        <f>H834*F834</f>
        <v>0</v>
      </c>
      <c r="J834" s="81"/>
      <c r="K834"/>
    </row>
    <row r="835" spans="2:11" hidden="1" x14ac:dyDescent="0.25">
      <c r="B835" s="73" t="s">
        <v>1694</v>
      </c>
      <c r="C835" s="74" t="s">
        <v>1695</v>
      </c>
      <c r="D835" s="75" t="s">
        <v>172</v>
      </c>
      <c r="E835" s="76">
        <v>75</v>
      </c>
      <c r="F835" s="77">
        <v>1.44</v>
      </c>
      <c r="G835" s="85"/>
      <c r="H835" s="86"/>
      <c r="I835" s="80">
        <f>H835*F835</f>
        <v>0</v>
      </c>
      <c r="J835" s="81" t="s">
        <v>99</v>
      </c>
      <c r="K835"/>
    </row>
    <row r="836" spans="2:11" hidden="1" x14ac:dyDescent="0.25">
      <c r="B836" s="73" t="s">
        <v>1696</v>
      </c>
      <c r="C836" s="74" t="s">
        <v>1697</v>
      </c>
      <c r="D836" s="75" t="s">
        <v>397</v>
      </c>
      <c r="E836" s="76">
        <v>45</v>
      </c>
      <c r="F836" s="77">
        <v>2.13</v>
      </c>
      <c r="G836" s="85"/>
      <c r="H836" s="86"/>
      <c r="I836" s="80">
        <f>H836*F836</f>
        <v>0</v>
      </c>
      <c r="J836" s="81" t="s">
        <v>99</v>
      </c>
      <c r="K836"/>
    </row>
    <row r="837" spans="2:11" x14ac:dyDescent="0.25">
      <c r="B837" s="73" t="s">
        <v>1698</v>
      </c>
      <c r="C837" s="74" t="s">
        <v>1699</v>
      </c>
      <c r="D837" s="75" t="s">
        <v>42</v>
      </c>
      <c r="E837" s="76">
        <v>80</v>
      </c>
      <c r="F837" s="77">
        <v>1.56</v>
      </c>
      <c r="G837" s="85"/>
      <c r="H837" s="86"/>
      <c r="I837" s="80">
        <f>H837*F837</f>
        <v>0</v>
      </c>
      <c r="J837" s="81"/>
      <c r="K837"/>
    </row>
    <row r="838" spans="2:11" x14ac:dyDescent="0.25">
      <c r="B838" s="73" t="s">
        <v>1700</v>
      </c>
      <c r="C838" s="74" t="s">
        <v>1701</v>
      </c>
      <c r="D838" s="75" t="s">
        <v>42</v>
      </c>
      <c r="E838" s="76">
        <v>80</v>
      </c>
      <c r="F838" s="77">
        <v>1.27</v>
      </c>
      <c r="G838" s="85"/>
      <c r="H838" s="86"/>
      <c r="I838" s="80">
        <f>H838*F838</f>
        <v>0</v>
      </c>
      <c r="J838" s="81"/>
      <c r="K838"/>
    </row>
    <row r="839" spans="2:11" x14ac:dyDescent="0.25">
      <c r="B839" s="73" t="s">
        <v>1702</v>
      </c>
      <c r="C839" s="74" t="s">
        <v>1703</v>
      </c>
      <c r="D839" s="75" t="s">
        <v>42</v>
      </c>
      <c r="E839" s="76">
        <v>80</v>
      </c>
      <c r="F839" s="77">
        <v>1.61</v>
      </c>
      <c r="G839" s="85"/>
      <c r="H839" s="86"/>
      <c r="I839" s="80">
        <f>H839*F839</f>
        <v>0</v>
      </c>
      <c r="J839" s="81"/>
      <c r="K839"/>
    </row>
    <row r="840" spans="2:11" hidden="1" x14ac:dyDescent="0.25">
      <c r="B840" s="73" t="s">
        <v>1704</v>
      </c>
      <c r="C840" s="74" t="s">
        <v>1705</v>
      </c>
      <c r="D840" s="75" t="s">
        <v>42</v>
      </c>
      <c r="E840" s="76">
        <v>80</v>
      </c>
      <c r="F840" s="77">
        <v>1.84</v>
      </c>
      <c r="G840" s="85"/>
      <c r="H840" s="86"/>
      <c r="I840" s="80">
        <f>H840*F840</f>
        <v>0</v>
      </c>
      <c r="J840" s="81" t="s">
        <v>99</v>
      </c>
      <c r="K840"/>
    </row>
    <row r="841" spans="2:11" hidden="1" x14ac:dyDescent="0.25">
      <c r="B841" s="73" t="s">
        <v>1706</v>
      </c>
      <c r="C841" s="74" t="s">
        <v>1707</v>
      </c>
      <c r="D841" s="75" t="s">
        <v>42</v>
      </c>
      <c r="E841" s="76">
        <v>80</v>
      </c>
      <c r="F841" s="77">
        <v>1.84</v>
      </c>
      <c r="G841" s="85"/>
      <c r="H841" s="86"/>
      <c r="I841" s="80">
        <f>H841*F841</f>
        <v>0</v>
      </c>
      <c r="J841" s="81" t="s">
        <v>99</v>
      </c>
      <c r="K841"/>
    </row>
    <row r="842" spans="2:11" hidden="1" x14ac:dyDescent="0.25">
      <c r="B842" s="96" t="s">
        <v>1708</v>
      </c>
      <c r="C842" s="97" t="s">
        <v>1709</v>
      </c>
      <c r="D842" s="85" t="s">
        <v>53</v>
      </c>
      <c r="E842" s="98">
        <v>45</v>
      </c>
      <c r="F842" s="99">
        <v>2.59</v>
      </c>
      <c r="G842" s="85"/>
      <c r="H842" s="100"/>
      <c r="I842" s="101">
        <f>H842*F842</f>
        <v>0</v>
      </c>
      <c r="J842" s="81" t="s">
        <v>99</v>
      </c>
      <c r="K842"/>
    </row>
    <row r="843" spans="2:11" hidden="1" x14ac:dyDescent="0.25">
      <c r="B843" s="73" t="s">
        <v>1710</v>
      </c>
      <c r="C843" s="74" t="s">
        <v>1711</v>
      </c>
      <c r="D843" s="75" t="s">
        <v>42</v>
      </c>
      <c r="E843" s="76">
        <v>80</v>
      </c>
      <c r="F843" s="77">
        <v>2.0199999999999996</v>
      </c>
      <c r="G843" s="85"/>
      <c r="H843" s="86"/>
      <c r="I843" s="80">
        <f>H843*F843</f>
        <v>0</v>
      </c>
      <c r="J843" s="81" t="s">
        <v>99</v>
      </c>
      <c r="K843"/>
    </row>
    <row r="844" spans="2:11" hidden="1" x14ac:dyDescent="0.25">
      <c r="B844" s="102" t="s">
        <v>1712</v>
      </c>
      <c r="C844" s="97" t="s">
        <v>1713</v>
      </c>
      <c r="D844" s="85" t="s">
        <v>42</v>
      </c>
      <c r="E844" s="98">
        <v>80</v>
      </c>
      <c r="F844" s="99">
        <v>2.0199999999999996</v>
      </c>
      <c r="G844" s="85"/>
      <c r="H844" s="100"/>
      <c r="I844" s="101">
        <f>H844*F844</f>
        <v>0</v>
      </c>
      <c r="J844" s="81" t="s">
        <v>99</v>
      </c>
      <c r="K844"/>
    </row>
    <row r="845" spans="2:11" x14ac:dyDescent="0.25">
      <c r="B845" s="73" t="s">
        <v>1714</v>
      </c>
      <c r="C845" s="74" t="s">
        <v>1715</v>
      </c>
      <c r="D845" s="75" t="s">
        <v>42</v>
      </c>
      <c r="E845" s="76">
        <v>80</v>
      </c>
      <c r="F845" s="77">
        <v>2.0199999999999996</v>
      </c>
      <c r="G845" s="85"/>
      <c r="H845" s="86"/>
      <c r="I845" s="80">
        <f>H845*F845</f>
        <v>0</v>
      </c>
      <c r="J845" s="81"/>
      <c r="K845"/>
    </row>
    <row r="846" spans="2:11" hidden="1" x14ac:dyDescent="0.25">
      <c r="B846" s="102" t="s">
        <v>1716</v>
      </c>
      <c r="C846" s="97" t="s">
        <v>1717</v>
      </c>
      <c r="D846" s="85" t="s">
        <v>42</v>
      </c>
      <c r="E846" s="98">
        <v>80</v>
      </c>
      <c r="F846" s="99">
        <v>2.0199999999999996</v>
      </c>
      <c r="G846" s="85"/>
      <c r="H846" s="100"/>
      <c r="I846" s="101">
        <f>H846*F846</f>
        <v>0</v>
      </c>
      <c r="J846" s="81" t="s">
        <v>99</v>
      </c>
      <c r="K846"/>
    </row>
    <row r="847" spans="2:11" hidden="1" x14ac:dyDescent="0.25">
      <c r="B847" s="73" t="s">
        <v>1718</v>
      </c>
      <c r="C847" s="74" t="s">
        <v>1719</v>
      </c>
      <c r="D847" s="75" t="s">
        <v>42</v>
      </c>
      <c r="E847" s="76">
        <v>80</v>
      </c>
      <c r="F847" s="77">
        <v>2.0199999999999996</v>
      </c>
      <c r="G847" s="85"/>
      <c r="H847" s="86"/>
      <c r="I847" s="80">
        <f>H847*F847</f>
        <v>0</v>
      </c>
      <c r="J847" s="81" t="s">
        <v>99</v>
      </c>
      <c r="K847"/>
    </row>
    <row r="848" spans="2:11" hidden="1" x14ac:dyDescent="0.25">
      <c r="B848" s="102" t="s">
        <v>1720</v>
      </c>
      <c r="C848" s="97" t="s">
        <v>1721</v>
      </c>
      <c r="D848" s="85" t="s">
        <v>42</v>
      </c>
      <c r="E848" s="98">
        <v>80</v>
      </c>
      <c r="F848" s="99">
        <v>0.98</v>
      </c>
      <c r="G848" s="85"/>
      <c r="H848" s="100"/>
      <c r="I848" s="101">
        <f>H848*F848</f>
        <v>0</v>
      </c>
      <c r="J848" s="81" t="s">
        <v>99</v>
      </c>
      <c r="K848"/>
    </row>
    <row r="849" spans="1:257" s="84" customFormat="1" hidden="1" x14ac:dyDescent="0.25">
      <c r="A849" s="8"/>
      <c r="B849" s="73" t="s">
        <v>1722</v>
      </c>
      <c r="C849" s="74" t="s">
        <v>1723</v>
      </c>
      <c r="D849" s="75" t="s">
        <v>62</v>
      </c>
      <c r="E849" s="76">
        <v>25</v>
      </c>
      <c r="F849" s="77">
        <v>14.96</v>
      </c>
      <c r="G849" s="103"/>
      <c r="H849" s="86"/>
      <c r="I849" s="80">
        <f>H849*F849</f>
        <v>0</v>
      </c>
      <c r="J849" s="81" t="s">
        <v>99</v>
      </c>
      <c r="L849" s="8"/>
      <c r="M849" s="8"/>
      <c r="N849" s="8"/>
      <c r="O849" s="8"/>
      <c r="P849" s="8"/>
      <c r="Q849" s="8"/>
      <c r="R849" s="8"/>
      <c r="S849" s="8"/>
      <c r="T849" s="8"/>
      <c r="U849" s="83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  <c r="CC849" s="8"/>
      <c r="CD849" s="8"/>
      <c r="CE849" s="8"/>
      <c r="CF849" s="8"/>
      <c r="CG849" s="8"/>
      <c r="CH849" s="8"/>
      <c r="CI849" s="8"/>
      <c r="CJ849" s="8"/>
      <c r="CK849" s="8"/>
      <c r="CL849" s="8"/>
      <c r="CM849" s="8"/>
      <c r="CN849" s="8"/>
      <c r="CO849" s="8"/>
      <c r="CP849" s="8"/>
      <c r="CQ849" s="8"/>
      <c r="CR849" s="8"/>
      <c r="CS849" s="8"/>
      <c r="CT849" s="8"/>
      <c r="CU849" s="8"/>
      <c r="CV849" s="8"/>
      <c r="CW849" s="8"/>
      <c r="CX849" s="8"/>
      <c r="CY849" s="8"/>
      <c r="CZ849" s="8"/>
      <c r="DA849" s="8"/>
      <c r="DB849" s="8"/>
      <c r="DC849" s="8"/>
      <c r="DD849" s="8"/>
      <c r="DE849" s="8"/>
      <c r="DF849" s="8"/>
      <c r="DG849" s="8"/>
      <c r="DH849" s="8"/>
      <c r="DI849" s="8"/>
      <c r="DJ849" s="8"/>
      <c r="DK849" s="8"/>
      <c r="DL849" s="8"/>
      <c r="DM849" s="8"/>
      <c r="DN849" s="8"/>
      <c r="DO849" s="8"/>
      <c r="DP849" s="8"/>
      <c r="DQ849" s="8"/>
      <c r="DR849" s="8"/>
      <c r="DS849" s="8"/>
      <c r="DT849" s="8"/>
      <c r="DU849" s="8"/>
      <c r="DV849" s="8"/>
      <c r="DW849" s="8"/>
      <c r="DX849" s="8"/>
      <c r="DY849" s="8"/>
      <c r="DZ849" s="8"/>
      <c r="EA849" s="8"/>
      <c r="EB849" s="8"/>
      <c r="EC849" s="8"/>
      <c r="ED849" s="8"/>
      <c r="EE849" s="8"/>
      <c r="EF849" s="8"/>
      <c r="EG849" s="8"/>
      <c r="EH849" s="8"/>
      <c r="EI849" s="8"/>
      <c r="EJ849" s="8"/>
      <c r="EK849" s="8"/>
      <c r="EL849" s="8"/>
      <c r="EM849" s="8"/>
      <c r="EN849" s="8"/>
      <c r="EO849" s="8"/>
      <c r="EP849" s="8"/>
      <c r="EQ849" s="8"/>
      <c r="ER849" s="8"/>
      <c r="ES849" s="8"/>
      <c r="ET849" s="8"/>
      <c r="EU849" s="8"/>
      <c r="EV849" s="8"/>
      <c r="EW849" s="8"/>
      <c r="EX849" s="8"/>
      <c r="EY849" s="8"/>
      <c r="EZ849" s="8"/>
      <c r="FA849" s="8"/>
      <c r="FB849" s="8"/>
      <c r="FC849" s="8"/>
      <c r="FD849" s="8"/>
      <c r="FE849" s="8"/>
      <c r="FF849" s="8"/>
      <c r="FG849" s="8"/>
      <c r="FH849" s="8"/>
      <c r="FI849" s="8"/>
      <c r="FJ849" s="8"/>
      <c r="FK849" s="8"/>
      <c r="FL849" s="8"/>
      <c r="FM849" s="8"/>
      <c r="FN849" s="8"/>
      <c r="FO849" s="8"/>
      <c r="FP849" s="8"/>
      <c r="FQ849" s="8"/>
      <c r="FR849" s="8"/>
      <c r="FS849" s="8"/>
      <c r="FT849" s="8"/>
      <c r="FU849" s="8"/>
      <c r="FV849" s="8"/>
      <c r="FW849" s="8"/>
      <c r="FX849" s="8"/>
      <c r="FY849" s="8"/>
      <c r="FZ849" s="8"/>
      <c r="GA849" s="8"/>
      <c r="GB849" s="8"/>
      <c r="GC849" s="8"/>
      <c r="GD849" s="8"/>
      <c r="GE849" s="8"/>
      <c r="GF849" s="8"/>
      <c r="GG849" s="8"/>
      <c r="GH849" s="8"/>
      <c r="GI849" s="8"/>
      <c r="GJ849" s="8"/>
      <c r="GK849" s="8"/>
      <c r="GL849" s="8"/>
      <c r="GM849" s="8"/>
      <c r="GN849" s="8"/>
      <c r="GO849" s="8"/>
      <c r="GP849" s="8"/>
      <c r="GQ849" s="8"/>
      <c r="GR849" s="8"/>
      <c r="GS849" s="8"/>
      <c r="GT849" s="8"/>
      <c r="GU849" s="8"/>
      <c r="GV849" s="8"/>
      <c r="GW849" s="8"/>
      <c r="GX849" s="8"/>
      <c r="GY849" s="8"/>
      <c r="GZ849" s="8"/>
      <c r="HA849" s="8"/>
      <c r="HB849" s="8"/>
      <c r="HC849" s="8"/>
      <c r="HD849" s="8"/>
      <c r="HE849" s="8"/>
      <c r="HF849" s="8"/>
      <c r="HG849" s="8"/>
      <c r="HH849" s="8"/>
      <c r="HI849" s="8"/>
      <c r="HJ849" s="8"/>
      <c r="HK849" s="8"/>
      <c r="HL849" s="8"/>
      <c r="HM849" s="8"/>
      <c r="HN849" s="8"/>
      <c r="HO849" s="8"/>
      <c r="HP849" s="8"/>
      <c r="HQ849" s="8"/>
      <c r="HR849" s="8"/>
      <c r="HS849" s="8"/>
      <c r="HT849" s="8"/>
      <c r="HU849" s="8"/>
      <c r="HV849" s="8"/>
      <c r="HW849" s="8"/>
      <c r="HX849" s="8"/>
      <c r="HY849" s="8"/>
      <c r="HZ849" s="8"/>
      <c r="IA849" s="8"/>
      <c r="IB849" s="8"/>
      <c r="IC849" s="8"/>
      <c r="ID849" s="8"/>
      <c r="IE849" s="8"/>
      <c r="IF849" s="8"/>
      <c r="IG849" s="8"/>
      <c r="IH849" s="8"/>
      <c r="II849" s="8"/>
      <c r="IJ849" s="8"/>
      <c r="IK849" s="8"/>
      <c r="IL849" s="8"/>
      <c r="IM849" s="8"/>
      <c r="IN849" s="8"/>
      <c r="IO849" s="8"/>
      <c r="IP849" s="8"/>
      <c r="IQ849" s="8"/>
      <c r="IR849" s="8"/>
      <c r="IS849" s="8"/>
      <c r="IT849" s="8"/>
      <c r="IU849" s="8"/>
      <c r="IV849" s="8"/>
      <c r="IW849" s="8"/>
    </row>
    <row r="850" spans="1:257" hidden="1" x14ac:dyDescent="0.25">
      <c r="B850" s="96" t="s">
        <v>1724</v>
      </c>
      <c r="C850" s="97" t="s">
        <v>1725</v>
      </c>
      <c r="D850" s="85" t="s">
        <v>42</v>
      </c>
      <c r="E850" s="98">
        <v>80</v>
      </c>
      <c r="F850" s="99">
        <v>0.98</v>
      </c>
      <c r="G850" s="85"/>
      <c r="H850" s="100"/>
      <c r="I850" s="101">
        <f>H850*F850</f>
        <v>0</v>
      </c>
      <c r="J850" s="81" t="s">
        <v>99</v>
      </c>
      <c r="K850"/>
    </row>
    <row r="851" spans="1:257" s="113" customFormat="1" hidden="1" x14ac:dyDescent="0.25">
      <c r="A851" s="105"/>
      <c r="B851" s="106" t="s">
        <v>1726</v>
      </c>
      <c r="C851" s="107" t="s">
        <v>1727</v>
      </c>
      <c r="D851" s="108" t="s">
        <v>62</v>
      </c>
      <c r="E851" s="76">
        <v>25</v>
      </c>
      <c r="F851" s="109">
        <v>13.8</v>
      </c>
      <c r="G851" s="110"/>
      <c r="H851" s="111"/>
      <c r="I851" s="112">
        <f>H851*F851</f>
        <v>0</v>
      </c>
      <c r="J851" s="81" t="s">
        <v>99</v>
      </c>
      <c r="L851" s="105"/>
      <c r="M851" s="105"/>
      <c r="N851" s="105"/>
      <c r="O851" s="105"/>
      <c r="P851" s="105"/>
      <c r="Q851" s="105"/>
      <c r="R851" s="105"/>
      <c r="S851" s="105"/>
      <c r="T851" s="105"/>
      <c r="U851" s="114"/>
      <c r="V851" s="105"/>
      <c r="W851" s="105"/>
      <c r="X851" s="105"/>
      <c r="Y851" s="105"/>
      <c r="Z851" s="105"/>
      <c r="AA851" s="105"/>
      <c r="AB851" s="105"/>
      <c r="AC851" s="105"/>
      <c r="AD851" s="105"/>
      <c r="AE851" s="105"/>
      <c r="AF851" s="105"/>
      <c r="AG851" s="105"/>
      <c r="AH851" s="105"/>
      <c r="AI851" s="105"/>
      <c r="AJ851" s="105"/>
      <c r="AK851" s="105"/>
      <c r="AL851" s="105"/>
      <c r="AM851" s="105"/>
      <c r="AN851" s="105"/>
      <c r="AO851" s="105"/>
      <c r="AP851" s="105"/>
      <c r="AQ851" s="105"/>
      <c r="AR851" s="105"/>
      <c r="AS851" s="105"/>
      <c r="AT851" s="105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  <c r="BT851" s="105"/>
      <c r="BU851" s="105"/>
      <c r="BV851" s="105"/>
      <c r="BW851" s="105"/>
      <c r="BX851" s="105"/>
      <c r="BY851" s="105"/>
      <c r="BZ851" s="105"/>
      <c r="CA851" s="105"/>
      <c r="CB851" s="105"/>
      <c r="CC851" s="105"/>
      <c r="CD851" s="105"/>
      <c r="CE851" s="105"/>
      <c r="CF851" s="105"/>
      <c r="CG851" s="105"/>
      <c r="CH851" s="105"/>
      <c r="CI851" s="105"/>
      <c r="CJ851" s="105"/>
      <c r="CK851" s="105"/>
      <c r="CL851" s="105"/>
      <c r="CM851" s="105"/>
      <c r="CN851" s="105"/>
      <c r="CO851" s="105"/>
      <c r="CP851" s="105"/>
      <c r="CQ851" s="105"/>
      <c r="CR851" s="105"/>
      <c r="CS851" s="105"/>
      <c r="CT851" s="105"/>
      <c r="CU851" s="105"/>
      <c r="CV851" s="105"/>
      <c r="CW851" s="105"/>
      <c r="CX851" s="105"/>
      <c r="CY851" s="105"/>
      <c r="CZ851" s="105"/>
      <c r="DA851" s="105"/>
      <c r="DB851" s="105"/>
      <c r="DC851" s="105"/>
      <c r="DD851" s="105"/>
      <c r="DE851" s="105"/>
      <c r="DF851" s="105"/>
      <c r="DG851" s="105"/>
      <c r="DH851" s="105"/>
      <c r="DI851" s="105"/>
      <c r="DJ851" s="105"/>
      <c r="DK851" s="105"/>
      <c r="DL851" s="105"/>
      <c r="DM851" s="105"/>
      <c r="DN851" s="105"/>
      <c r="DO851" s="105"/>
      <c r="DP851" s="105"/>
      <c r="DQ851" s="105"/>
      <c r="DR851" s="105"/>
      <c r="DS851" s="105"/>
      <c r="DT851" s="105"/>
      <c r="DU851" s="105"/>
      <c r="DV851" s="105"/>
      <c r="DW851" s="105"/>
      <c r="DX851" s="105"/>
      <c r="DY851" s="105"/>
      <c r="DZ851" s="105"/>
      <c r="EA851" s="105"/>
      <c r="EB851" s="105"/>
      <c r="EC851" s="105"/>
      <c r="ED851" s="105"/>
      <c r="EE851" s="105"/>
      <c r="EF851" s="105"/>
      <c r="EG851" s="105"/>
      <c r="EH851" s="105"/>
      <c r="EI851" s="105"/>
      <c r="EJ851" s="105"/>
      <c r="EK851" s="105"/>
      <c r="EL851" s="105"/>
      <c r="EM851" s="105"/>
      <c r="EN851" s="105"/>
      <c r="EO851" s="105"/>
      <c r="EP851" s="105"/>
      <c r="EQ851" s="105"/>
      <c r="ER851" s="105"/>
      <c r="ES851" s="105"/>
      <c r="ET851" s="105"/>
      <c r="EU851" s="105"/>
      <c r="EV851" s="105"/>
      <c r="EW851" s="105"/>
      <c r="EX851" s="105"/>
      <c r="EY851" s="105"/>
      <c r="EZ851" s="105"/>
      <c r="FA851" s="105"/>
      <c r="FB851" s="105"/>
      <c r="FC851" s="105"/>
      <c r="FD851" s="105"/>
      <c r="FE851" s="105"/>
      <c r="FF851" s="105"/>
      <c r="FG851" s="105"/>
      <c r="FH851" s="105"/>
      <c r="FI851" s="105"/>
      <c r="FJ851" s="105"/>
      <c r="FK851" s="105"/>
      <c r="FL851" s="105"/>
      <c r="FM851" s="105"/>
      <c r="FN851" s="105"/>
      <c r="FO851" s="105"/>
      <c r="FP851" s="105"/>
      <c r="FQ851" s="105"/>
      <c r="FR851" s="105"/>
      <c r="FS851" s="105"/>
      <c r="FT851" s="105"/>
      <c r="FU851" s="105"/>
      <c r="FV851" s="105"/>
      <c r="FW851" s="105"/>
      <c r="FX851" s="105"/>
      <c r="FY851" s="105"/>
      <c r="FZ851" s="105"/>
      <c r="GA851" s="105"/>
      <c r="GB851" s="105"/>
      <c r="GC851" s="105"/>
      <c r="GD851" s="105"/>
      <c r="GE851" s="105"/>
      <c r="GF851" s="105"/>
      <c r="GG851" s="105"/>
      <c r="GH851" s="105"/>
      <c r="GI851" s="105"/>
      <c r="GJ851" s="105"/>
      <c r="GK851" s="105"/>
      <c r="GL851" s="105"/>
      <c r="GM851" s="105"/>
      <c r="GN851" s="105"/>
      <c r="GO851" s="105"/>
      <c r="GP851" s="105"/>
      <c r="GQ851" s="105"/>
      <c r="GR851" s="105"/>
      <c r="GS851" s="105"/>
      <c r="GT851" s="105"/>
      <c r="GU851" s="105"/>
      <c r="GV851" s="105"/>
      <c r="GW851" s="105"/>
      <c r="GX851" s="105"/>
      <c r="GY851" s="105"/>
      <c r="GZ851" s="105"/>
      <c r="HA851" s="105"/>
      <c r="HB851" s="105"/>
      <c r="HC851" s="105"/>
      <c r="HD851" s="105"/>
      <c r="HE851" s="105"/>
      <c r="HF851" s="105"/>
      <c r="HG851" s="105"/>
      <c r="HH851" s="105"/>
      <c r="HI851" s="105"/>
      <c r="HJ851" s="105"/>
      <c r="HK851" s="105"/>
      <c r="HL851" s="105"/>
      <c r="HM851" s="105"/>
      <c r="HN851" s="105"/>
      <c r="HO851" s="105"/>
      <c r="HP851" s="105"/>
      <c r="HQ851" s="105"/>
      <c r="HR851" s="105"/>
      <c r="HS851" s="105"/>
      <c r="HT851" s="105"/>
      <c r="HU851" s="105"/>
      <c r="HV851" s="105"/>
      <c r="HW851" s="105"/>
      <c r="HX851" s="105"/>
      <c r="HY851" s="105"/>
      <c r="HZ851" s="105"/>
      <c r="IA851" s="105"/>
      <c r="IB851" s="105"/>
      <c r="IC851" s="105"/>
      <c r="ID851" s="105"/>
      <c r="IE851" s="105"/>
      <c r="IF851" s="105"/>
      <c r="IG851" s="105"/>
      <c r="IH851" s="105"/>
      <c r="II851" s="105"/>
      <c r="IJ851" s="105"/>
      <c r="IK851" s="105"/>
      <c r="IL851" s="105"/>
      <c r="IM851" s="105"/>
      <c r="IN851" s="105"/>
      <c r="IO851" s="105"/>
      <c r="IP851" s="105"/>
      <c r="IQ851" s="105"/>
      <c r="IR851" s="105"/>
      <c r="IS851" s="105"/>
      <c r="IT851" s="105"/>
      <c r="IU851" s="105"/>
      <c r="IV851" s="105"/>
      <c r="IW851" s="105"/>
    </row>
    <row r="852" spans="1:257" s="113" customFormat="1" hidden="1" x14ac:dyDescent="0.25">
      <c r="A852" s="105"/>
      <c r="B852" s="106" t="s">
        <v>1728</v>
      </c>
      <c r="C852" s="107" t="s">
        <v>1729</v>
      </c>
      <c r="D852" s="108" t="s">
        <v>62</v>
      </c>
      <c r="E852" s="76">
        <v>25</v>
      </c>
      <c r="F852" s="109">
        <v>14.96</v>
      </c>
      <c r="G852" s="115"/>
      <c r="H852" s="111"/>
      <c r="I852" s="80">
        <f>H852*F852</f>
        <v>0</v>
      </c>
      <c r="J852" s="81" t="s">
        <v>99</v>
      </c>
      <c r="L852" s="105"/>
      <c r="M852" s="105"/>
      <c r="N852" s="105"/>
      <c r="O852" s="105"/>
      <c r="P852" s="105"/>
      <c r="Q852" s="105"/>
      <c r="R852" s="105"/>
      <c r="S852" s="105"/>
      <c r="T852" s="105"/>
      <c r="U852" s="114"/>
      <c r="V852" s="105"/>
      <c r="W852" s="105"/>
      <c r="X852" s="105"/>
      <c r="Y852" s="105"/>
      <c r="Z852" s="105"/>
      <c r="AA852" s="105"/>
      <c r="AB852" s="105"/>
      <c r="AC852" s="105"/>
      <c r="AD852" s="105"/>
      <c r="AE852" s="105"/>
      <c r="AF852" s="105"/>
      <c r="AG852" s="105"/>
      <c r="AH852" s="105"/>
      <c r="AI852" s="105"/>
      <c r="AJ852" s="105"/>
      <c r="AK852" s="105"/>
      <c r="AL852" s="105"/>
      <c r="AM852" s="105"/>
      <c r="AN852" s="105"/>
      <c r="AO852" s="105"/>
      <c r="AP852" s="105"/>
      <c r="AQ852" s="105"/>
      <c r="AR852" s="105"/>
      <c r="AS852" s="105"/>
      <c r="AT852" s="105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  <c r="BT852" s="105"/>
      <c r="BU852" s="105"/>
      <c r="BV852" s="105"/>
      <c r="BW852" s="105"/>
      <c r="BX852" s="105"/>
      <c r="BY852" s="105"/>
      <c r="BZ852" s="105"/>
      <c r="CA852" s="105"/>
      <c r="CB852" s="105"/>
      <c r="CC852" s="105"/>
      <c r="CD852" s="105"/>
      <c r="CE852" s="105"/>
      <c r="CF852" s="105"/>
      <c r="CG852" s="105"/>
      <c r="CH852" s="105"/>
      <c r="CI852" s="105"/>
      <c r="CJ852" s="105"/>
      <c r="CK852" s="105"/>
      <c r="CL852" s="105"/>
      <c r="CM852" s="105"/>
      <c r="CN852" s="105"/>
      <c r="CO852" s="105"/>
      <c r="CP852" s="105"/>
      <c r="CQ852" s="105"/>
      <c r="CR852" s="105"/>
      <c r="CS852" s="105"/>
      <c r="CT852" s="105"/>
      <c r="CU852" s="105"/>
      <c r="CV852" s="105"/>
      <c r="CW852" s="105"/>
      <c r="CX852" s="105"/>
      <c r="CY852" s="105"/>
      <c r="CZ852" s="105"/>
      <c r="DA852" s="105"/>
      <c r="DB852" s="105"/>
      <c r="DC852" s="105"/>
      <c r="DD852" s="105"/>
      <c r="DE852" s="105"/>
      <c r="DF852" s="105"/>
      <c r="DG852" s="105"/>
      <c r="DH852" s="105"/>
      <c r="DI852" s="105"/>
      <c r="DJ852" s="105"/>
      <c r="DK852" s="105"/>
      <c r="DL852" s="105"/>
      <c r="DM852" s="105"/>
      <c r="DN852" s="105"/>
      <c r="DO852" s="105"/>
      <c r="DP852" s="105"/>
      <c r="DQ852" s="105"/>
      <c r="DR852" s="105"/>
      <c r="DS852" s="105"/>
      <c r="DT852" s="105"/>
      <c r="DU852" s="105"/>
      <c r="DV852" s="105"/>
      <c r="DW852" s="105"/>
      <c r="DX852" s="105"/>
      <c r="DY852" s="105"/>
      <c r="DZ852" s="105"/>
      <c r="EA852" s="105"/>
      <c r="EB852" s="105"/>
      <c r="EC852" s="105"/>
      <c r="ED852" s="105"/>
      <c r="EE852" s="105"/>
      <c r="EF852" s="105"/>
      <c r="EG852" s="105"/>
      <c r="EH852" s="105"/>
      <c r="EI852" s="105"/>
      <c r="EJ852" s="105"/>
      <c r="EK852" s="105"/>
      <c r="EL852" s="105"/>
      <c r="EM852" s="105"/>
      <c r="EN852" s="105"/>
      <c r="EO852" s="105"/>
      <c r="EP852" s="105"/>
      <c r="EQ852" s="105"/>
      <c r="ER852" s="105"/>
      <c r="ES852" s="105"/>
      <c r="ET852" s="105"/>
      <c r="EU852" s="105"/>
      <c r="EV852" s="105"/>
      <c r="EW852" s="105"/>
      <c r="EX852" s="105"/>
      <c r="EY852" s="105"/>
      <c r="EZ852" s="105"/>
      <c r="FA852" s="105"/>
      <c r="FB852" s="105"/>
      <c r="FC852" s="105"/>
      <c r="FD852" s="105"/>
      <c r="FE852" s="105"/>
      <c r="FF852" s="105"/>
      <c r="FG852" s="105"/>
      <c r="FH852" s="105"/>
      <c r="FI852" s="105"/>
      <c r="FJ852" s="105"/>
      <c r="FK852" s="105"/>
      <c r="FL852" s="105"/>
      <c r="FM852" s="105"/>
      <c r="FN852" s="105"/>
      <c r="FO852" s="105"/>
      <c r="FP852" s="105"/>
      <c r="FQ852" s="105"/>
      <c r="FR852" s="105"/>
      <c r="FS852" s="105"/>
      <c r="FT852" s="105"/>
      <c r="FU852" s="105"/>
      <c r="FV852" s="105"/>
      <c r="FW852" s="105"/>
      <c r="FX852" s="105"/>
      <c r="FY852" s="105"/>
      <c r="FZ852" s="105"/>
      <c r="GA852" s="105"/>
      <c r="GB852" s="105"/>
      <c r="GC852" s="105"/>
      <c r="GD852" s="105"/>
      <c r="GE852" s="105"/>
      <c r="GF852" s="105"/>
      <c r="GG852" s="105"/>
      <c r="GH852" s="105"/>
      <c r="GI852" s="105"/>
      <c r="GJ852" s="105"/>
      <c r="GK852" s="105"/>
      <c r="GL852" s="105"/>
      <c r="GM852" s="105"/>
      <c r="GN852" s="105"/>
      <c r="GO852" s="105"/>
      <c r="GP852" s="105"/>
      <c r="GQ852" s="105"/>
      <c r="GR852" s="105"/>
      <c r="GS852" s="105"/>
      <c r="GT852" s="105"/>
      <c r="GU852" s="105"/>
      <c r="GV852" s="105"/>
      <c r="GW852" s="105"/>
      <c r="GX852" s="105"/>
      <c r="GY852" s="105"/>
      <c r="GZ852" s="105"/>
      <c r="HA852" s="105"/>
      <c r="HB852" s="105"/>
      <c r="HC852" s="105"/>
      <c r="HD852" s="105"/>
      <c r="HE852" s="105"/>
      <c r="HF852" s="105"/>
      <c r="HG852" s="105"/>
      <c r="HH852" s="105"/>
      <c r="HI852" s="105"/>
      <c r="HJ852" s="105"/>
      <c r="HK852" s="105"/>
      <c r="HL852" s="105"/>
      <c r="HM852" s="105"/>
      <c r="HN852" s="105"/>
      <c r="HO852" s="105"/>
      <c r="HP852" s="105"/>
      <c r="HQ852" s="105"/>
      <c r="HR852" s="105"/>
      <c r="HS852" s="105"/>
      <c r="HT852" s="105"/>
      <c r="HU852" s="105"/>
      <c r="HV852" s="105"/>
      <c r="HW852" s="105"/>
      <c r="HX852" s="105"/>
      <c r="HY852" s="105"/>
      <c r="HZ852" s="105"/>
      <c r="IA852" s="105"/>
      <c r="IB852" s="105"/>
      <c r="IC852" s="105"/>
      <c r="ID852" s="105"/>
      <c r="IE852" s="105"/>
      <c r="IF852" s="105"/>
      <c r="IG852" s="105"/>
      <c r="IH852" s="105"/>
      <c r="II852" s="105"/>
      <c r="IJ852" s="105"/>
      <c r="IK852" s="105"/>
      <c r="IL852" s="105"/>
      <c r="IM852" s="105"/>
      <c r="IN852" s="105"/>
      <c r="IO852" s="105"/>
      <c r="IP852" s="105"/>
      <c r="IQ852" s="105"/>
      <c r="IR852" s="105"/>
      <c r="IS852" s="105"/>
      <c r="IT852" s="105"/>
      <c r="IU852" s="105"/>
      <c r="IV852" s="105"/>
      <c r="IW852" s="105"/>
    </row>
    <row r="853" spans="1:257" s="118" customFormat="1" hidden="1" x14ac:dyDescent="0.25">
      <c r="A853" s="116"/>
      <c r="B853" s="106" t="s">
        <v>1730</v>
      </c>
      <c r="C853" s="74" t="s">
        <v>1731</v>
      </c>
      <c r="D853" s="75" t="s">
        <v>62</v>
      </c>
      <c r="E853" s="76">
        <v>25</v>
      </c>
      <c r="F853" s="109">
        <v>13.8</v>
      </c>
      <c r="G853" s="117"/>
      <c r="H853" s="111"/>
      <c r="I853" s="80">
        <f>H853*F853</f>
        <v>0</v>
      </c>
      <c r="J853" s="81" t="s">
        <v>99</v>
      </c>
      <c r="L853" s="116"/>
      <c r="M853" s="116"/>
      <c r="N853" s="116"/>
      <c r="O853" s="116"/>
      <c r="P853" s="116"/>
      <c r="Q853" s="116"/>
      <c r="R853" s="116"/>
      <c r="S853" s="116"/>
      <c r="T853" s="116"/>
      <c r="U853" s="119"/>
      <c r="V853" s="116"/>
      <c r="W853" s="116"/>
      <c r="X853" s="116"/>
      <c r="Y853" s="116"/>
      <c r="Z853" s="116"/>
      <c r="AA853" s="116"/>
      <c r="AB853" s="116"/>
      <c r="AC853" s="116"/>
      <c r="AD853" s="116"/>
      <c r="AE853" s="116"/>
      <c r="AF853" s="116"/>
      <c r="AG853" s="116"/>
      <c r="AH853" s="116"/>
      <c r="AI853" s="116"/>
      <c r="AJ853" s="116"/>
      <c r="AK853" s="116"/>
      <c r="AL853" s="116"/>
      <c r="AM853" s="116"/>
      <c r="AN853" s="116"/>
      <c r="AO853" s="116"/>
      <c r="AP853" s="116"/>
      <c r="AQ853" s="116"/>
      <c r="AR853" s="116"/>
      <c r="AS853" s="116"/>
      <c r="AT853" s="116"/>
      <c r="AU853" s="116"/>
      <c r="AV853" s="116"/>
      <c r="AW853" s="116"/>
      <c r="AX853" s="116"/>
      <c r="AY853" s="116"/>
      <c r="AZ853" s="116"/>
      <c r="BA853" s="116"/>
      <c r="BB853" s="116"/>
      <c r="BC853" s="116"/>
      <c r="BD853" s="116"/>
      <c r="BE853" s="116"/>
      <c r="BF853" s="116"/>
      <c r="BG853" s="116"/>
      <c r="BH853" s="116"/>
      <c r="BI853" s="116"/>
      <c r="BJ853" s="116"/>
      <c r="BK853" s="116"/>
      <c r="BL853" s="116"/>
      <c r="BM853" s="116"/>
      <c r="BN853" s="116"/>
      <c r="BO853" s="116"/>
      <c r="BP853" s="116"/>
      <c r="BQ853" s="116"/>
      <c r="BR853" s="116"/>
      <c r="BS853" s="116"/>
      <c r="BT853" s="116"/>
      <c r="BU853" s="116"/>
      <c r="BV853" s="116"/>
      <c r="BW853" s="116"/>
      <c r="BX853" s="116"/>
      <c r="BY853" s="116"/>
      <c r="BZ853" s="116"/>
      <c r="CA853" s="116"/>
      <c r="CB853" s="116"/>
      <c r="CC853" s="116"/>
      <c r="CD853" s="116"/>
      <c r="CE853" s="116"/>
      <c r="CF853" s="116"/>
      <c r="CG853" s="116"/>
      <c r="CH853" s="116"/>
      <c r="CI853" s="116"/>
      <c r="CJ853" s="116"/>
      <c r="CK853" s="116"/>
      <c r="CL853" s="116"/>
      <c r="CM853" s="116"/>
      <c r="CN853" s="116"/>
      <c r="CO853" s="116"/>
      <c r="CP853" s="116"/>
      <c r="CQ853" s="116"/>
      <c r="CR853" s="116"/>
      <c r="CS853" s="116"/>
      <c r="CT853" s="116"/>
      <c r="CU853" s="116"/>
      <c r="CV853" s="116"/>
      <c r="CW853" s="116"/>
      <c r="CX853" s="116"/>
      <c r="CY853" s="116"/>
      <c r="CZ853" s="116"/>
      <c r="DA853" s="116"/>
      <c r="DB853" s="116"/>
      <c r="DC853" s="116"/>
      <c r="DD853" s="116"/>
      <c r="DE853" s="116"/>
      <c r="DF853" s="116"/>
      <c r="DG853" s="116"/>
      <c r="DH853" s="116"/>
      <c r="DI853" s="116"/>
      <c r="DJ853" s="116"/>
      <c r="DK853" s="116"/>
      <c r="DL853" s="116"/>
      <c r="DM853" s="116"/>
      <c r="DN853" s="116"/>
      <c r="DO853" s="116"/>
      <c r="DP853" s="116"/>
      <c r="DQ853" s="116"/>
      <c r="DR853" s="116"/>
      <c r="DS853" s="116"/>
      <c r="DT853" s="116"/>
      <c r="DU853" s="116"/>
      <c r="DV853" s="116"/>
      <c r="DW853" s="116"/>
      <c r="DX853" s="116"/>
      <c r="DY853" s="116"/>
      <c r="DZ853" s="116"/>
      <c r="EA853" s="116"/>
      <c r="EB853" s="116"/>
      <c r="EC853" s="116"/>
      <c r="ED853" s="116"/>
      <c r="EE853" s="116"/>
      <c r="EF853" s="116"/>
      <c r="EG853" s="116"/>
      <c r="EH853" s="116"/>
      <c r="EI853" s="116"/>
      <c r="EJ853" s="116"/>
      <c r="EK853" s="116"/>
      <c r="EL853" s="116"/>
      <c r="EM853" s="116"/>
      <c r="EN853" s="116"/>
      <c r="EO853" s="116"/>
      <c r="EP853" s="116"/>
      <c r="EQ853" s="116"/>
      <c r="ER853" s="116"/>
      <c r="ES853" s="116"/>
      <c r="ET853" s="116"/>
      <c r="EU853" s="116"/>
      <c r="EV853" s="116"/>
      <c r="EW853" s="116"/>
      <c r="EX853" s="116"/>
      <c r="EY853" s="116"/>
      <c r="EZ853" s="116"/>
      <c r="FA853" s="116"/>
      <c r="FB853" s="116"/>
      <c r="FC853" s="116"/>
      <c r="FD853" s="116"/>
      <c r="FE853" s="116"/>
      <c r="FF853" s="116"/>
      <c r="FG853" s="116"/>
      <c r="FH853" s="116"/>
      <c r="FI853" s="116"/>
      <c r="FJ853" s="116"/>
      <c r="FK853" s="116"/>
      <c r="FL853" s="116"/>
      <c r="FM853" s="116"/>
      <c r="FN853" s="116"/>
      <c r="FO853" s="116"/>
      <c r="FP853" s="116"/>
      <c r="FQ853" s="116"/>
      <c r="FR853" s="116"/>
      <c r="FS853" s="116"/>
      <c r="FT853" s="116"/>
      <c r="FU853" s="116"/>
      <c r="FV853" s="116"/>
      <c r="FW853" s="116"/>
      <c r="FX853" s="116"/>
      <c r="FY853" s="116"/>
      <c r="FZ853" s="116"/>
      <c r="GA853" s="116"/>
      <c r="GB853" s="116"/>
      <c r="GC853" s="116"/>
      <c r="GD853" s="116"/>
      <c r="GE853" s="116"/>
      <c r="GF853" s="116"/>
      <c r="GG853" s="116"/>
      <c r="GH853" s="116"/>
      <c r="GI853" s="116"/>
      <c r="GJ853" s="116"/>
      <c r="GK853" s="116"/>
      <c r="GL853" s="116"/>
      <c r="GM853" s="116"/>
      <c r="GN853" s="116"/>
      <c r="GO853" s="116"/>
      <c r="GP853" s="116"/>
      <c r="GQ853" s="116"/>
      <c r="GR853" s="116"/>
      <c r="GS853" s="116"/>
      <c r="GT853" s="116"/>
      <c r="GU853" s="116"/>
      <c r="GV853" s="116"/>
      <c r="GW853" s="116"/>
      <c r="GX853" s="116"/>
      <c r="GY853" s="116"/>
      <c r="GZ853" s="116"/>
      <c r="HA853" s="116"/>
      <c r="HB853" s="116"/>
      <c r="HC853" s="116"/>
      <c r="HD853" s="116"/>
      <c r="HE853" s="116"/>
      <c r="HF853" s="116"/>
      <c r="HG853" s="116"/>
      <c r="HH853" s="116"/>
      <c r="HI853" s="116"/>
      <c r="HJ853" s="116"/>
      <c r="HK853" s="116"/>
      <c r="HL853" s="116"/>
      <c r="HM853" s="116"/>
      <c r="HN853" s="116"/>
      <c r="HO853" s="116"/>
      <c r="HP853" s="116"/>
      <c r="HQ853" s="116"/>
      <c r="HR853" s="116"/>
      <c r="HS853" s="116"/>
      <c r="HT853" s="116"/>
      <c r="HU853" s="116"/>
      <c r="HV853" s="116"/>
      <c r="HW853" s="116"/>
      <c r="HX853" s="116"/>
      <c r="HY853" s="116"/>
      <c r="HZ853" s="116"/>
      <c r="IA853" s="116"/>
      <c r="IB853" s="116"/>
      <c r="IC853" s="116"/>
      <c r="ID853" s="116"/>
      <c r="IE853" s="116"/>
      <c r="IF853" s="116"/>
      <c r="IG853" s="116"/>
      <c r="IH853" s="116"/>
      <c r="II853" s="116"/>
      <c r="IJ853" s="116"/>
      <c r="IK853" s="116"/>
      <c r="IL853" s="116"/>
      <c r="IM853" s="116"/>
      <c r="IN853" s="116"/>
      <c r="IO853" s="116"/>
      <c r="IP853" s="116"/>
      <c r="IQ853" s="116"/>
      <c r="IR853" s="116"/>
      <c r="IS853" s="116"/>
      <c r="IT853" s="116"/>
      <c r="IU853" s="116"/>
      <c r="IV853" s="116"/>
      <c r="IW853" s="116"/>
    </row>
    <row r="854" spans="1:257" s="113" customFormat="1" hidden="1" x14ac:dyDescent="0.25">
      <c r="A854" s="105"/>
      <c r="B854" s="106" t="s">
        <v>1732</v>
      </c>
      <c r="C854" s="107" t="s">
        <v>1733</v>
      </c>
      <c r="D854" s="108" t="s">
        <v>62</v>
      </c>
      <c r="E854" s="76">
        <v>25</v>
      </c>
      <c r="F854" s="109">
        <v>14.96</v>
      </c>
      <c r="G854" s="115"/>
      <c r="H854" s="111"/>
      <c r="I854" s="80">
        <f>H854*F854</f>
        <v>0</v>
      </c>
      <c r="J854" s="81" t="s">
        <v>99</v>
      </c>
      <c r="L854" s="105"/>
      <c r="M854" s="105"/>
      <c r="N854" s="105"/>
      <c r="O854" s="105"/>
      <c r="P854" s="105"/>
      <c r="Q854" s="105"/>
      <c r="R854" s="105"/>
      <c r="S854" s="105"/>
      <c r="T854" s="105"/>
      <c r="U854" s="114"/>
      <c r="V854" s="105"/>
      <c r="W854" s="105"/>
      <c r="X854" s="105"/>
      <c r="Y854" s="105"/>
      <c r="Z854" s="105"/>
      <c r="AA854" s="105"/>
      <c r="AB854" s="105"/>
      <c r="AC854" s="105"/>
      <c r="AD854" s="105"/>
      <c r="AE854" s="105"/>
      <c r="AF854" s="105"/>
      <c r="AG854" s="105"/>
      <c r="AH854" s="105"/>
      <c r="AI854" s="105"/>
      <c r="AJ854" s="105"/>
      <c r="AK854" s="105"/>
      <c r="AL854" s="105"/>
      <c r="AM854" s="105"/>
      <c r="AN854" s="105"/>
      <c r="AO854" s="105"/>
      <c r="AP854" s="105"/>
      <c r="AQ854" s="105"/>
      <c r="AR854" s="105"/>
      <c r="AS854" s="105"/>
      <c r="AT854" s="105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  <c r="BT854" s="105"/>
      <c r="BU854" s="105"/>
      <c r="BV854" s="105"/>
      <c r="BW854" s="105"/>
      <c r="BX854" s="105"/>
      <c r="BY854" s="105"/>
      <c r="BZ854" s="105"/>
      <c r="CA854" s="105"/>
      <c r="CB854" s="105"/>
      <c r="CC854" s="105"/>
      <c r="CD854" s="105"/>
      <c r="CE854" s="105"/>
      <c r="CF854" s="105"/>
      <c r="CG854" s="105"/>
      <c r="CH854" s="105"/>
      <c r="CI854" s="105"/>
      <c r="CJ854" s="105"/>
      <c r="CK854" s="105"/>
      <c r="CL854" s="105"/>
      <c r="CM854" s="105"/>
      <c r="CN854" s="105"/>
      <c r="CO854" s="105"/>
      <c r="CP854" s="105"/>
      <c r="CQ854" s="105"/>
      <c r="CR854" s="105"/>
      <c r="CS854" s="105"/>
      <c r="CT854" s="105"/>
      <c r="CU854" s="105"/>
      <c r="CV854" s="105"/>
      <c r="CW854" s="105"/>
      <c r="CX854" s="105"/>
      <c r="CY854" s="105"/>
      <c r="CZ854" s="105"/>
      <c r="DA854" s="105"/>
      <c r="DB854" s="105"/>
      <c r="DC854" s="105"/>
      <c r="DD854" s="105"/>
      <c r="DE854" s="105"/>
      <c r="DF854" s="105"/>
      <c r="DG854" s="105"/>
      <c r="DH854" s="105"/>
      <c r="DI854" s="105"/>
      <c r="DJ854" s="105"/>
      <c r="DK854" s="105"/>
      <c r="DL854" s="105"/>
      <c r="DM854" s="105"/>
      <c r="DN854" s="105"/>
      <c r="DO854" s="105"/>
      <c r="DP854" s="105"/>
      <c r="DQ854" s="105"/>
      <c r="DR854" s="105"/>
      <c r="DS854" s="105"/>
      <c r="DT854" s="105"/>
      <c r="DU854" s="105"/>
      <c r="DV854" s="105"/>
      <c r="DW854" s="105"/>
      <c r="DX854" s="105"/>
      <c r="DY854" s="105"/>
      <c r="DZ854" s="105"/>
      <c r="EA854" s="105"/>
      <c r="EB854" s="105"/>
      <c r="EC854" s="105"/>
      <c r="ED854" s="105"/>
      <c r="EE854" s="105"/>
      <c r="EF854" s="105"/>
      <c r="EG854" s="105"/>
      <c r="EH854" s="105"/>
      <c r="EI854" s="105"/>
      <c r="EJ854" s="105"/>
      <c r="EK854" s="105"/>
      <c r="EL854" s="105"/>
      <c r="EM854" s="105"/>
      <c r="EN854" s="105"/>
      <c r="EO854" s="105"/>
      <c r="EP854" s="105"/>
      <c r="EQ854" s="105"/>
      <c r="ER854" s="105"/>
      <c r="ES854" s="105"/>
      <c r="ET854" s="105"/>
      <c r="EU854" s="105"/>
      <c r="EV854" s="105"/>
      <c r="EW854" s="105"/>
      <c r="EX854" s="105"/>
      <c r="EY854" s="105"/>
      <c r="EZ854" s="105"/>
      <c r="FA854" s="105"/>
      <c r="FB854" s="105"/>
      <c r="FC854" s="105"/>
      <c r="FD854" s="105"/>
      <c r="FE854" s="105"/>
      <c r="FF854" s="105"/>
      <c r="FG854" s="105"/>
      <c r="FH854" s="105"/>
      <c r="FI854" s="105"/>
      <c r="FJ854" s="105"/>
      <c r="FK854" s="105"/>
      <c r="FL854" s="105"/>
      <c r="FM854" s="105"/>
      <c r="FN854" s="105"/>
      <c r="FO854" s="105"/>
      <c r="FP854" s="105"/>
      <c r="FQ854" s="105"/>
      <c r="FR854" s="105"/>
      <c r="FS854" s="105"/>
      <c r="FT854" s="105"/>
      <c r="FU854" s="105"/>
      <c r="FV854" s="105"/>
      <c r="FW854" s="105"/>
      <c r="FX854" s="105"/>
      <c r="FY854" s="105"/>
      <c r="FZ854" s="105"/>
      <c r="GA854" s="105"/>
      <c r="GB854" s="105"/>
      <c r="GC854" s="105"/>
      <c r="GD854" s="105"/>
      <c r="GE854" s="105"/>
      <c r="GF854" s="105"/>
      <c r="GG854" s="105"/>
      <c r="GH854" s="105"/>
      <c r="GI854" s="105"/>
      <c r="GJ854" s="105"/>
      <c r="GK854" s="105"/>
      <c r="GL854" s="105"/>
      <c r="GM854" s="105"/>
      <c r="GN854" s="105"/>
      <c r="GO854" s="105"/>
      <c r="GP854" s="105"/>
      <c r="GQ854" s="105"/>
      <c r="GR854" s="105"/>
      <c r="GS854" s="105"/>
      <c r="GT854" s="105"/>
      <c r="GU854" s="105"/>
      <c r="GV854" s="105"/>
      <c r="GW854" s="105"/>
      <c r="GX854" s="105"/>
      <c r="GY854" s="105"/>
      <c r="GZ854" s="105"/>
      <c r="HA854" s="105"/>
      <c r="HB854" s="105"/>
      <c r="HC854" s="105"/>
      <c r="HD854" s="105"/>
      <c r="HE854" s="105"/>
      <c r="HF854" s="105"/>
      <c r="HG854" s="105"/>
      <c r="HH854" s="105"/>
      <c r="HI854" s="105"/>
      <c r="HJ854" s="105"/>
      <c r="HK854" s="105"/>
      <c r="HL854" s="105"/>
      <c r="HM854" s="105"/>
      <c r="HN854" s="105"/>
      <c r="HO854" s="105"/>
      <c r="HP854" s="105"/>
      <c r="HQ854" s="105"/>
      <c r="HR854" s="105"/>
      <c r="HS854" s="105"/>
      <c r="HT854" s="105"/>
      <c r="HU854" s="105"/>
      <c r="HV854" s="105"/>
      <c r="HW854" s="105"/>
      <c r="HX854" s="105"/>
      <c r="HY854" s="105"/>
      <c r="HZ854" s="105"/>
      <c r="IA854" s="105"/>
      <c r="IB854" s="105"/>
      <c r="IC854" s="105"/>
      <c r="ID854" s="105"/>
      <c r="IE854" s="105"/>
      <c r="IF854" s="105"/>
      <c r="IG854" s="105"/>
      <c r="IH854" s="105"/>
      <c r="II854" s="105"/>
      <c r="IJ854" s="105"/>
      <c r="IK854" s="105"/>
      <c r="IL854" s="105"/>
      <c r="IM854" s="105"/>
      <c r="IN854" s="105"/>
      <c r="IO854" s="105"/>
      <c r="IP854" s="105"/>
      <c r="IQ854" s="105"/>
      <c r="IR854" s="105"/>
      <c r="IS854" s="105"/>
      <c r="IT854" s="105"/>
      <c r="IU854" s="105"/>
      <c r="IV854" s="105"/>
      <c r="IW854" s="105"/>
    </row>
    <row r="855" spans="1:257" s="113" customFormat="1" hidden="1" x14ac:dyDescent="0.25">
      <c r="A855" s="105"/>
      <c r="B855" s="106" t="s">
        <v>1734</v>
      </c>
      <c r="C855" s="107" t="s">
        <v>1735</v>
      </c>
      <c r="D855" s="108" t="s">
        <v>62</v>
      </c>
      <c r="E855" s="76">
        <v>25</v>
      </c>
      <c r="F855" s="109">
        <v>14.96</v>
      </c>
      <c r="G855" s="110"/>
      <c r="H855" s="111"/>
      <c r="I855" s="112">
        <f>H855*F855</f>
        <v>0</v>
      </c>
      <c r="J855" s="81" t="s">
        <v>99</v>
      </c>
      <c r="L855" s="105"/>
      <c r="M855" s="105"/>
      <c r="N855" s="105"/>
      <c r="O855" s="105"/>
      <c r="P855" s="105"/>
      <c r="Q855" s="105"/>
      <c r="R855" s="105"/>
      <c r="S855" s="105"/>
      <c r="T855" s="105"/>
      <c r="U855" s="114"/>
      <c r="V855" s="105"/>
      <c r="W855" s="105"/>
      <c r="X855" s="105"/>
      <c r="Y855" s="105"/>
      <c r="Z855" s="105"/>
      <c r="AA855" s="105"/>
      <c r="AB855" s="105"/>
      <c r="AC855" s="105"/>
      <c r="AD855" s="105"/>
      <c r="AE855" s="105"/>
      <c r="AF855" s="105"/>
      <c r="AG855" s="105"/>
      <c r="AH855" s="105"/>
      <c r="AI855" s="105"/>
      <c r="AJ855" s="105"/>
      <c r="AK855" s="105"/>
      <c r="AL855" s="105"/>
      <c r="AM855" s="105"/>
      <c r="AN855" s="105"/>
      <c r="AO855" s="105"/>
      <c r="AP855" s="105"/>
      <c r="AQ855" s="105"/>
      <c r="AR855" s="105"/>
      <c r="AS855" s="105"/>
      <c r="AT855" s="105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  <c r="BT855" s="105"/>
      <c r="BU855" s="105"/>
      <c r="BV855" s="105"/>
      <c r="BW855" s="105"/>
      <c r="BX855" s="105"/>
      <c r="BY855" s="105"/>
      <c r="BZ855" s="105"/>
      <c r="CA855" s="105"/>
      <c r="CB855" s="105"/>
      <c r="CC855" s="105"/>
      <c r="CD855" s="105"/>
      <c r="CE855" s="105"/>
      <c r="CF855" s="105"/>
      <c r="CG855" s="105"/>
      <c r="CH855" s="105"/>
      <c r="CI855" s="105"/>
      <c r="CJ855" s="105"/>
      <c r="CK855" s="105"/>
      <c r="CL855" s="105"/>
      <c r="CM855" s="105"/>
      <c r="CN855" s="105"/>
      <c r="CO855" s="105"/>
      <c r="CP855" s="105"/>
      <c r="CQ855" s="105"/>
      <c r="CR855" s="105"/>
      <c r="CS855" s="105"/>
      <c r="CT855" s="105"/>
      <c r="CU855" s="105"/>
      <c r="CV855" s="105"/>
      <c r="CW855" s="105"/>
      <c r="CX855" s="105"/>
      <c r="CY855" s="105"/>
      <c r="CZ855" s="105"/>
      <c r="DA855" s="105"/>
      <c r="DB855" s="105"/>
      <c r="DC855" s="105"/>
      <c r="DD855" s="105"/>
      <c r="DE855" s="105"/>
      <c r="DF855" s="105"/>
      <c r="DG855" s="105"/>
      <c r="DH855" s="105"/>
      <c r="DI855" s="105"/>
      <c r="DJ855" s="105"/>
      <c r="DK855" s="105"/>
      <c r="DL855" s="105"/>
      <c r="DM855" s="105"/>
      <c r="DN855" s="105"/>
      <c r="DO855" s="105"/>
      <c r="DP855" s="105"/>
      <c r="DQ855" s="105"/>
      <c r="DR855" s="105"/>
      <c r="DS855" s="105"/>
      <c r="DT855" s="105"/>
      <c r="DU855" s="105"/>
      <c r="DV855" s="105"/>
      <c r="DW855" s="105"/>
      <c r="DX855" s="105"/>
      <c r="DY855" s="105"/>
      <c r="DZ855" s="105"/>
      <c r="EA855" s="105"/>
      <c r="EB855" s="105"/>
      <c r="EC855" s="105"/>
      <c r="ED855" s="105"/>
      <c r="EE855" s="105"/>
      <c r="EF855" s="105"/>
      <c r="EG855" s="105"/>
      <c r="EH855" s="105"/>
      <c r="EI855" s="105"/>
      <c r="EJ855" s="105"/>
      <c r="EK855" s="105"/>
      <c r="EL855" s="105"/>
      <c r="EM855" s="105"/>
      <c r="EN855" s="105"/>
      <c r="EO855" s="105"/>
      <c r="EP855" s="105"/>
      <c r="EQ855" s="105"/>
      <c r="ER855" s="105"/>
      <c r="ES855" s="105"/>
      <c r="ET855" s="105"/>
      <c r="EU855" s="105"/>
      <c r="EV855" s="105"/>
      <c r="EW855" s="105"/>
      <c r="EX855" s="105"/>
      <c r="EY855" s="105"/>
      <c r="EZ855" s="105"/>
      <c r="FA855" s="105"/>
      <c r="FB855" s="105"/>
      <c r="FC855" s="105"/>
      <c r="FD855" s="105"/>
      <c r="FE855" s="105"/>
      <c r="FF855" s="105"/>
      <c r="FG855" s="105"/>
      <c r="FH855" s="105"/>
      <c r="FI855" s="105"/>
      <c r="FJ855" s="105"/>
      <c r="FK855" s="105"/>
      <c r="FL855" s="105"/>
      <c r="FM855" s="105"/>
      <c r="FN855" s="105"/>
      <c r="FO855" s="105"/>
      <c r="FP855" s="105"/>
      <c r="FQ855" s="105"/>
      <c r="FR855" s="105"/>
      <c r="FS855" s="105"/>
      <c r="FT855" s="105"/>
      <c r="FU855" s="105"/>
      <c r="FV855" s="105"/>
      <c r="FW855" s="105"/>
      <c r="FX855" s="105"/>
      <c r="FY855" s="105"/>
      <c r="FZ855" s="105"/>
      <c r="GA855" s="105"/>
      <c r="GB855" s="105"/>
      <c r="GC855" s="105"/>
      <c r="GD855" s="105"/>
      <c r="GE855" s="105"/>
      <c r="GF855" s="105"/>
      <c r="GG855" s="105"/>
      <c r="GH855" s="105"/>
      <c r="GI855" s="105"/>
      <c r="GJ855" s="105"/>
      <c r="GK855" s="105"/>
      <c r="GL855" s="105"/>
      <c r="GM855" s="105"/>
      <c r="GN855" s="105"/>
      <c r="GO855" s="105"/>
      <c r="GP855" s="105"/>
      <c r="GQ855" s="105"/>
      <c r="GR855" s="105"/>
      <c r="GS855" s="105"/>
      <c r="GT855" s="105"/>
      <c r="GU855" s="105"/>
      <c r="GV855" s="105"/>
      <c r="GW855" s="105"/>
      <c r="GX855" s="105"/>
      <c r="GY855" s="105"/>
      <c r="GZ855" s="105"/>
      <c r="HA855" s="105"/>
      <c r="HB855" s="105"/>
      <c r="HC855" s="105"/>
      <c r="HD855" s="105"/>
      <c r="HE855" s="105"/>
      <c r="HF855" s="105"/>
      <c r="HG855" s="105"/>
      <c r="HH855" s="105"/>
      <c r="HI855" s="105"/>
      <c r="HJ855" s="105"/>
      <c r="HK855" s="105"/>
      <c r="HL855" s="105"/>
      <c r="HM855" s="105"/>
      <c r="HN855" s="105"/>
      <c r="HO855" s="105"/>
      <c r="HP855" s="105"/>
      <c r="HQ855" s="105"/>
      <c r="HR855" s="105"/>
      <c r="HS855" s="105"/>
      <c r="HT855" s="105"/>
      <c r="HU855" s="105"/>
      <c r="HV855" s="105"/>
      <c r="HW855" s="105"/>
      <c r="HX855" s="105"/>
      <c r="HY855" s="105"/>
      <c r="HZ855" s="105"/>
      <c r="IA855" s="105"/>
      <c r="IB855" s="105"/>
      <c r="IC855" s="105"/>
      <c r="ID855" s="105"/>
      <c r="IE855" s="105"/>
      <c r="IF855" s="105"/>
      <c r="IG855" s="105"/>
      <c r="IH855" s="105"/>
      <c r="II855" s="105"/>
      <c r="IJ855" s="105"/>
      <c r="IK855" s="105"/>
      <c r="IL855" s="105"/>
      <c r="IM855" s="105"/>
      <c r="IN855" s="105"/>
      <c r="IO855" s="105"/>
      <c r="IP855" s="105"/>
      <c r="IQ855" s="105"/>
      <c r="IR855" s="105"/>
      <c r="IS855" s="105"/>
      <c r="IT855" s="105"/>
      <c r="IU855" s="105"/>
      <c r="IV855" s="105"/>
      <c r="IW855" s="105"/>
    </row>
    <row r="856" spans="1:257" s="113" customFormat="1" hidden="1" x14ac:dyDescent="0.25">
      <c r="A856" s="105"/>
      <c r="B856" s="106" t="s">
        <v>1736</v>
      </c>
      <c r="C856" s="107" t="s">
        <v>1737</v>
      </c>
      <c r="D856" s="108" t="s">
        <v>62</v>
      </c>
      <c r="E856" s="76">
        <v>25</v>
      </c>
      <c r="F856" s="109">
        <v>13.8</v>
      </c>
      <c r="G856" s="115"/>
      <c r="H856" s="111"/>
      <c r="I856" s="80">
        <f>H856*F856</f>
        <v>0</v>
      </c>
      <c r="J856" s="81" t="s">
        <v>99</v>
      </c>
      <c r="L856" s="105"/>
      <c r="M856" s="105"/>
      <c r="N856" s="105"/>
      <c r="O856" s="105"/>
      <c r="P856" s="105"/>
      <c r="Q856" s="105"/>
      <c r="R856" s="105"/>
      <c r="S856" s="105"/>
      <c r="T856" s="105"/>
      <c r="U856" s="114"/>
      <c r="V856" s="105"/>
      <c r="W856" s="105"/>
      <c r="X856" s="105"/>
      <c r="Y856" s="105"/>
      <c r="Z856" s="105"/>
      <c r="AA856" s="105"/>
      <c r="AB856" s="105"/>
      <c r="AC856" s="105"/>
      <c r="AD856" s="105"/>
      <c r="AE856" s="105"/>
      <c r="AF856" s="105"/>
      <c r="AG856" s="105"/>
      <c r="AH856" s="105"/>
      <c r="AI856" s="105"/>
      <c r="AJ856" s="105"/>
      <c r="AK856" s="105"/>
      <c r="AL856" s="105"/>
      <c r="AM856" s="105"/>
      <c r="AN856" s="105"/>
      <c r="AO856" s="105"/>
      <c r="AP856" s="105"/>
      <c r="AQ856" s="105"/>
      <c r="AR856" s="105"/>
      <c r="AS856" s="105"/>
      <c r="AT856" s="105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  <c r="BT856" s="105"/>
      <c r="BU856" s="105"/>
      <c r="BV856" s="105"/>
      <c r="BW856" s="105"/>
      <c r="BX856" s="105"/>
      <c r="BY856" s="105"/>
      <c r="BZ856" s="105"/>
      <c r="CA856" s="105"/>
      <c r="CB856" s="105"/>
      <c r="CC856" s="105"/>
      <c r="CD856" s="105"/>
      <c r="CE856" s="105"/>
      <c r="CF856" s="105"/>
      <c r="CG856" s="105"/>
      <c r="CH856" s="105"/>
      <c r="CI856" s="105"/>
      <c r="CJ856" s="105"/>
      <c r="CK856" s="105"/>
      <c r="CL856" s="105"/>
      <c r="CM856" s="105"/>
      <c r="CN856" s="105"/>
      <c r="CO856" s="105"/>
      <c r="CP856" s="105"/>
      <c r="CQ856" s="105"/>
      <c r="CR856" s="105"/>
      <c r="CS856" s="105"/>
      <c r="CT856" s="105"/>
      <c r="CU856" s="105"/>
      <c r="CV856" s="105"/>
      <c r="CW856" s="105"/>
      <c r="CX856" s="105"/>
      <c r="CY856" s="105"/>
      <c r="CZ856" s="105"/>
      <c r="DA856" s="105"/>
      <c r="DB856" s="105"/>
      <c r="DC856" s="105"/>
      <c r="DD856" s="105"/>
      <c r="DE856" s="105"/>
      <c r="DF856" s="105"/>
      <c r="DG856" s="105"/>
      <c r="DH856" s="105"/>
      <c r="DI856" s="105"/>
      <c r="DJ856" s="105"/>
      <c r="DK856" s="105"/>
      <c r="DL856" s="105"/>
      <c r="DM856" s="105"/>
      <c r="DN856" s="105"/>
      <c r="DO856" s="105"/>
      <c r="DP856" s="105"/>
      <c r="DQ856" s="105"/>
      <c r="DR856" s="105"/>
      <c r="DS856" s="105"/>
      <c r="DT856" s="105"/>
      <c r="DU856" s="105"/>
      <c r="DV856" s="105"/>
      <c r="DW856" s="105"/>
      <c r="DX856" s="105"/>
      <c r="DY856" s="105"/>
      <c r="DZ856" s="105"/>
      <c r="EA856" s="105"/>
      <c r="EB856" s="105"/>
      <c r="EC856" s="105"/>
      <c r="ED856" s="105"/>
      <c r="EE856" s="105"/>
      <c r="EF856" s="105"/>
      <c r="EG856" s="105"/>
      <c r="EH856" s="105"/>
      <c r="EI856" s="105"/>
      <c r="EJ856" s="105"/>
      <c r="EK856" s="105"/>
      <c r="EL856" s="105"/>
      <c r="EM856" s="105"/>
      <c r="EN856" s="105"/>
      <c r="EO856" s="105"/>
      <c r="EP856" s="105"/>
      <c r="EQ856" s="105"/>
      <c r="ER856" s="105"/>
      <c r="ES856" s="105"/>
      <c r="ET856" s="105"/>
      <c r="EU856" s="105"/>
      <c r="EV856" s="105"/>
      <c r="EW856" s="105"/>
      <c r="EX856" s="105"/>
      <c r="EY856" s="105"/>
      <c r="EZ856" s="105"/>
      <c r="FA856" s="105"/>
      <c r="FB856" s="105"/>
      <c r="FC856" s="105"/>
      <c r="FD856" s="105"/>
      <c r="FE856" s="105"/>
      <c r="FF856" s="105"/>
      <c r="FG856" s="105"/>
      <c r="FH856" s="105"/>
      <c r="FI856" s="105"/>
      <c r="FJ856" s="105"/>
      <c r="FK856" s="105"/>
      <c r="FL856" s="105"/>
      <c r="FM856" s="105"/>
      <c r="FN856" s="105"/>
      <c r="FO856" s="105"/>
      <c r="FP856" s="105"/>
      <c r="FQ856" s="105"/>
      <c r="FR856" s="105"/>
      <c r="FS856" s="105"/>
      <c r="FT856" s="105"/>
      <c r="FU856" s="105"/>
      <c r="FV856" s="105"/>
      <c r="FW856" s="105"/>
      <c r="FX856" s="105"/>
      <c r="FY856" s="105"/>
      <c r="FZ856" s="105"/>
      <c r="GA856" s="105"/>
      <c r="GB856" s="105"/>
      <c r="GC856" s="105"/>
      <c r="GD856" s="105"/>
      <c r="GE856" s="105"/>
      <c r="GF856" s="105"/>
      <c r="GG856" s="105"/>
      <c r="GH856" s="105"/>
      <c r="GI856" s="105"/>
      <c r="GJ856" s="105"/>
      <c r="GK856" s="105"/>
      <c r="GL856" s="105"/>
      <c r="GM856" s="105"/>
      <c r="GN856" s="105"/>
      <c r="GO856" s="105"/>
      <c r="GP856" s="105"/>
      <c r="GQ856" s="105"/>
      <c r="GR856" s="105"/>
      <c r="GS856" s="105"/>
      <c r="GT856" s="105"/>
      <c r="GU856" s="105"/>
      <c r="GV856" s="105"/>
      <c r="GW856" s="105"/>
      <c r="GX856" s="105"/>
      <c r="GY856" s="105"/>
      <c r="GZ856" s="105"/>
      <c r="HA856" s="105"/>
      <c r="HB856" s="105"/>
      <c r="HC856" s="105"/>
      <c r="HD856" s="105"/>
      <c r="HE856" s="105"/>
      <c r="HF856" s="105"/>
      <c r="HG856" s="105"/>
      <c r="HH856" s="105"/>
      <c r="HI856" s="105"/>
      <c r="HJ856" s="105"/>
      <c r="HK856" s="105"/>
      <c r="HL856" s="105"/>
      <c r="HM856" s="105"/>
      <c r="HN856" s="105"/>
      <c r="HO856" s="105"/>
      <c r="HP856" s="105"/>
      <c r="HQ856" s="105"/>
      <c r="HR856" s="105"/>
      <c r="HS856" s="105"/>
      <c r="HT856" s="105"/>
      <c r="HU856" s="105"/>
      <c r="HV856" s="105"/>
      <c r="HW856" s="105"/>
      <c r="HX856" s="105"/>
      <c r="HY856" s="105"/>
      <c r="HZ856" s="105"/>
      <c r="IA856" s="105"/>
      <c r="IB856" s="105"/>
      <c r="IC856" s="105"/>
      <c r="ID856" s="105"/>
      <c r="IE856" s="105"/>
      <c r="IF856" s="105"/>
      <c r="IG856" s="105"/>
      <c r="IH856" s="105"/>
      <c r="II856" s="105"/>
      <c r="IJ856" s="105"/>
      <c r="IK856" s="105"/>
      <c r="IL856" s="105"/>
      <c r="IM856" s="105"/>
      <c r="IN856" s="105"/>
      <c r="IO856" s="105"/>
      <c r="IP856" s="105"/>
      <c r="IQ856" s="105"/>
      <c r="IR856" s="105"/>
      <c r="IS856" s="105"/>
      <c r="IT856" s="105"/>
      <c r="IU856" s="105"/>
      <c r="IV856" s="105"/>
      <c r="IW856" s="105"/>
    </row>
    <row r="857" spans="1:257" hidden="1" x14ac:dyDescent="0.25">
      <c r="B857" s="96" t="s">
        <v>1738</v>
      </c>
      <c r="C857" s="97" t="s">
        <v>1739</v>
      </c>
      <c r="D857" s="85" t="s">
        <v>42</v>
      </c>
      <c r="E857" s="98">
        <v>80</v>
      </c>
      <c r="F857" s="99">
        <v>0.98</v>
      </c>
      <c r="G857" s="85"/>
      <c r="H857" s="100"/>
      <c r="I857" s="101">
        <f>H857*F857</f>
        <v>0</v>
      </c>
      <c r="J857" s="81" t="s">
        <v>99</v>
      </c>
      <c r="K857"/>
    </row>
    <row r="858" spans="1:257" hidden="1" x14ac:dyDescent="0.25">
      <c r="B858" s="102" t="s">
        <v>1740</v>
      </c>
      <c r="C858" s="97" t="s">
        <v>1741</v>
      </c>
      <c r="D858" s="85" t="s">
        <v>42</v>
      </c>
      <c r="E858" s="98">
        <v>80</v>
      </c>
      <c r="F858" s="99">
        <v>1.33</v>
      </c>
      <c r="G858" s="85"/>
      <c r="H858" s="100"/>
      <c r="I858" s="101">
        <f>H858*F858</f>
        <v>0</v>
      </c>
      <c r="J858" s="81" t="s">
        <v>99</v>
      </c>
      <c r="K858"/>
    </row>
    <row r="859" spans="1:257" hidden="1" x14ac:dyDescent="0.25">
      <c r="B859" s="73" t="s">
        <v>1742</v>
      </c>
      <c r="C859" s="74" t="s">
        <v>1743</v>
      </c>
      <c r="D859" s="75" t="s">
        <v>42</v>
      </c>
      <c r="E859" s="76">
        <v>80</v>
      </c>
      <c r="F859" s="77">
        <v>1.33</v>
      </c>
      <c r="G859" s="85"/>
      <c r="H859" s="86"/>
      <c r="I859" s="80">
        <f>H859*F859</f>
        <v>0</v>
      </c>
      <c r="J859" s="81" t="s">
        <v>99</v>
      </c>
      <c r="K859"/>
    </row>
    <row r="860" spans="1:257" hidden="1" x14ac:dyDescent="0.25">
      <c r="B860" s="73" t="s">
        <v>1744</v>
      </c>
      <c r="C860" s="74" t="s">
        <v>1745</v>
      </c>
      <c r="D860" s="75" t="s">
        <v>172</v>
      </c>
      <c r="E860" s="76">
        <v>75</v>
      </c>
      <c r="F860" s="77">
        <v>1.1000000000000001</v>
      </c>
      <c r="G860" s="85"/>
      <c r="H860" s="86"/>
      <c r="I860" s="80">
        <f>H860*F860</f>
        <v>0</v>
      </c>
      <c r="J860" s="81" t="s">
        <v>99</v>
      </c>
      <c r="K860"/>
    </row>
    <row r="861" spans="1:257" x14ac:dyDescent="0.25">
      <c r="B861" s="73" t="s">
        <v>1746</v>
      </c>
      <c r="C861" s="74" t="s">
        <v>1747</v>
      </c>
      <c r="D861" s="75" t="s">
        <v>172</v>
      </c>
      <c r="E861" s="76">
        <v>75</v>
      </c>
      <c r="F861" s="77">
        <v>1.73</v>
      </c>
      <c r="G861" s="85"/>
      <c r="H861" s="86"/>
      <c r="I861" s="80">
        <f>H861*F861</f>
        <v>0</v>
      </c>
      <c r="J861" s="81"/>
      <c r="K861"/>
    </row>
    <row r="862" spans="1:257" x14ac:dyDescent="0.25">
      <c r="B862" s="73" t="s">
        <v>1748</v>
      </c>
      <c r="C862" s="74" t="s">
        <v>1749</v>
      </c>
      <c r="D862" s="75" t="s">
        <v>172</v>
      </c>
      <c r="E862" s="76">
        <v>75</v>
      </c>
      <c r="F862" s="77">
        <v>1.1000000000000001</v>
      </c>
      <c r="G862" s="85"/>
      <c r="H862" s="86"/>
      <c r="I862" s="80">
        <f>H862*F862</f>
        <v>0</v>
      </c>
      <c r="J862" s="81"/>
      <c r="K862"/>
    </row>
    <row r="863" spans="1:257" x14ac:dyDescent="0.25">
      <c r="B863" s="73" t="s">
        <v>1750</v>
      </c>
      <c r="C863" s="74" t="s">
        <v>1751</v>
      </c>
      <c r="D863" s="75" t="s">
        <v>172</v>
      </c>
      <c r="E863" s="76">
        <v>75</v>
      </c>
      <c r="F863" s="77">
        <v>1.1000000000000001</v>
      </c>
      <c r="G863" s="85"/>
      <c r="H863" s="86"/>
      <c r="I863" s="80">
        <f>H863*F863</f>
        <v>0</v>
      </c>
      <c r="J863" s="81"/>
      <c r="K863"/>
    </row>
    <row r="864" spans="1:257" x14ac:dyDescent="0.25">
      <c r="B864" s="73" t="s">
        <v>1752</v>
      </c>
      <c r="C864" s="74" t="s">
        <v>1753</v>
      </c>
      <c r="D864" s="75" t="s">
        <v>172</v>
      </c>
      <c r="E864" s="76">
        <v>75</v>
      </c>
      <c r="F864" s="77">
        <v>1.1000000000000001</v>
      </c>
      <c r="G864" s="85"/>
      <c r="H864" s="86"/>
      <c r="I864" s="80">
        <f>H864*F864</f>
        <v>0</v>
      </c>
      <c r="J864" s="81"/>
      <c r="K864"/>
    </row>
    <row r="865" spans="2:11" x14ac:dyDescent="0.25">
      <c r="B865" s="73" t="s">
        <v>1754</v>
      </c>
      <c r="C865" s="74" t="s">
        <v>1755</v>
      </c>
      <c r="D865" s="75" t="s">
        <v>172</v>
      </c>
      <c r="E865" s="76">
        <v>75</v>
      </c>
      <c r="F865" s="77">
        <v>1.1000000000000001</v>
      </c>
      <c r="G865" s="85"/>
      <c r="H865" s="86"/>
      <c r="I865" s="80">
        <f>H865*F865</f>
        <v>0</v>
      </c>
      <c r="J865" s="81"/>
      <c r="K865"/>
    </row>
    <row r="866" spans="2:11" x14ac:dyDescent="0.25">
      <c r="B866" s="73" t="s">
        <v>1756</v>
      </c>
      <c r="C866" s="74" t="s">
        <v>1757</v>
      </c>
      <c r="D866" s="75" t="s">
        <v>172</v>
      </c>
      <c r="E866" s="76">
        <v>75</v>
      </c>
      <c r="F866" s="77">
        <v>1.1000000000000001</v>
      </c>
      <c r="G866" s="85"/>
      <c r="H866" s="86"/>
      <c r="I866" s="80">
        <f>H866*F866</f>
        <v>0</v>
      </c>
      <c r="J866" s="81"/>
      <c r="K866"/>
    </row>
    <row r="867" spans="2:11" hidden="1" x14ac:dyDescent="0.25">
      <c r="B867" s="73" t="s">
        <v>1758</v>
      </c>
      <c r="C867" s="74" t="s">
        <v>1759</v>
      </c>
      <c r="D867" s="75" t="s">
        <v>42</v>
      </c>
      <c r="E867" s="76">
        <v>80</v>
      </c>
      <c r="F867" s="77">
        <v>0.98</v>
      </c>
      <c r="G867" s="85"/>
      <c r="H867" s="86"/>
      <c r="I867" s="80">
        <f>H867*F867</f>
        <v>0</v>
      </c>
      <c r="J867" s="81" t="s">
        <v>99</v>
      </c>
      <c r="K867"/>
    </row>
    <row r="868" spans="2:11" hidden="1" x14ac:dyDescent="0.25">
      <c r="B868" s="73" t="s">
        <v>1760</v>
      </c>
      <c r="C868" s="74" t="s">
        <v>1761</v>
      </c>
      <c r="D868" s="75" t="s">
        <v>42</v>
      </c>
      <c r="E868" s="76">
        <v>80</v>
      </c>
      <c r="F868" s="77">
        <v>0.98</v>
      </c>
      <c r="G868" s="85"/>
      <c r="H868" s="86"/>
      <c r="I868" s="80">
        <f>H868*F868</f>
        <v>0</v>
      </c>
      <c r="J868" s="81" t="s">
        <v>99</v>
      </c>
      <c r="K868"/>
    </row>
    <row r="869" spans="2:11" hidden="1" x14ac:dyDescent="0.25">
      <c r="B869" s="73" t="s">
        <v>1762</v>
      </c>
      <c r="C869" s="74" t="s">
        <v>1763</v>
      </c>
      <c r="D869" s="75" t="s">
        <v>42</v>
      </c>
      <c r="E869" s="76">
        <v>80</v>
      </c>
      <c r="F869" s="77">
        <v>0.98</v>
      </c>
      <c r="G869" s="85"/>
      <c r="H869" s="86"/>
      <c r="I869" s="80">
        <f>H869*F869</f>
        <v>0</v>
      </c>
      <c r="J869" s="81" t="s">
        <v>99</v>
      </c>
      <c r="K869"/>
    </row>
    <row r="870" spans="2:11" hidden="1" x14ac:dyDescent="0.25">
      <c r="B870" s="73" t="s">
        <v>1764</v>
      </c>
      <c r="C870" s="74" t="s">
        <v>1765</v>
      </c>
      <c r="D870" s="75" t="s">
        <v>42</v>
      </c>
      <c r="E870" s="76">
        <v>80</v>
      </c>
      <c r="F870" s="77">
        <v>0.98</v>
      </c>
      <c r="G870" s="85"/>
      <c r="H870" s="86"/>
      <c r="I870" s="80">
        <f>H870*F870</f>
        <v>0</v>
      </c>
      <c r="J870" s="81" t="s">
        <v>99</v>
      </c>
      <c r="K870"/>
    </row>
    <row r="871" spans="2:11" hidden="1" x14ac:dyDescent="0.25">
      <c r="B871" s="73" t="s">
        <v>1766</v>
      </c>
      <c r="C871" s="74" t="s">
        <v>1767</v>
      </c>
      <c r="D871" s="75" t="s">
        <v>42</v>
      </c>
      <c r="E871" s="76">
        <v>80</v>
      </c>
      <c r="F871" s="77">
        <v>0.98</v>
      </c>
      <c r="G871" s="85"/>
      <c r="H871" s="86"/>
      <c r="I871" s="80">
        <f>H871*F871</f>
        <v>0</v>
      </c>
      <c r="J871" s="81" t="s">
        <v>99</v>
      </c>
      <c r="K871"/>
    </row>
    <row r="872" spans="2:11" x14ac:dyDescent="0.25">
      <c r="B872" s="73" t="s">
        <v>1768</v>
      </c>
      <c r="C872" s="74" t="s">
        <v>1769</v>
      </c>
      <c r="D872" s="75" t="s">
        <v>42</v>
      </c>
      <c r="E872" s="76">
        <v>80</v>
      </c>
      <c r="F872" s="77">
        <v>0.98</v>
      </c>
      <c r="G872" s="85"/>
      <c r="H872" s="86"/>
      <c r="I872" s="80">
        <f>H872*F872</f>
        <v>0</v>
      </c>
      <c r="J872" s="81"/>
      <c r="K872"/>
    </row>
    <row r="873" spans="2:11" hidden="1" x14ac:dyDescent="0.25">
      <c r="B873" s="96" t="s">
        <v>1770</v>
      </c>
      <c r="C873" s="97" t="s">
        <v>1771</v>
      </c>
      <c r="D873" s="85" t="s">
        <v>42</v>
      </c>
      <c r="E873" s="98">
        <v>80</v>
      </c>
      <c r="F873" s="99">
        <v>1.56</v>
      </c>
      <c r="G873" s="85"/>
      <c r="H873" s="100"/>
      <c r="I873" s="101">
        <f>H873*F873</f>
        <v>0</v>
      </c>
      <c r="J873" s="81" t="s">
        <v>99</v>
      </c>
      <c r="K873"/>
    </row>
    <row r="874" spans="2:11" hidden="1" x14ac:dyDescent="0.25">
      <c r="B874" s="96" t="s">
        <v>1772</v>
      </c>
      <c r="C874" s="97" t="s">
        <v>1773</v>
      </c>
      <c r="D874" s="85" t="s">
        <v>53</v>
      </c>
      <c r="E874" s="98">
        <v>45</v>
      </c>
      <c r="F874" s="99">
        <v>8.629999999999999</v>
      </c>
      <c r="G874" s="85"/>
      <c r="H874" s="100"/>
      <c r="I874" s="101">
        <f>H874*F874</f>
        <v>0</v>
      </c>
      <c r="J874" s="81" t="s">
        <v>99</v>
      </c>
      <c r="K874"/>
    </row>
    <row r="875" spans="2:11" hidden="1" x14ac:dyDescent="0.25">
      <c r="B875" s="73" t="s">
        <v>1774</v>
      </c>
      <c r="C875" s="74" t="s">
        <v>1775</v>
      </c>
      <c r="D875" s="75" t="s">
        <v>53</v>
      </c>
      <c r="E875" s="76">
        <v>45</v>
      </c>
      <c r="F875" s="77">
        <v>8.629999999999999</v>
      </c>
      <c r="G875" s="85"/>
      <c r="H875" s="86"/>
      <c r="I875" s="80">
        <f>H875*F875</f>
        <v>0</v>
      </c>
      <c r="J875" s="81" t="s">
        <v>99</v>
      </c>
      <c r="K875"/>
    </row>
    <row r="876" spans="2:11" hidden="1" x14ac:dyDescent="0.25">
      <c r="B876" s="73" t="s">
        <v>1776</v>
      </c>
      <c r="C876" s="74" t="s">
        <v>1777</v>
      </c>
      <c r="D876" s="75" t="s">
        <v>53</v>
      </c>
      <c r="E876" s="76">
        <v>45</v>
      </c>
      <c r="F876" s="77">
        <v>7.4799999999999995</v>
      </c>
      <c r="G876" s="85"/>
      <c r="H876" s="86"/>
      <c r="I876" s="80">
        <f>H876*F876</f>
        <v>0</v>
      </c>
      <c r="J876" s="81" t="s">
        <v>99</v>
      </c>
      <c r="K876"/>
    </row>
    <row r="877" spans="2:11" hidden="1" x14ac:dyDescent="0.25">
      <c r="B877" s="73" t="s">
        <v>1778</v>
      </c>
      <c r="C877" s="74" t="s">
        <v>1779</v>
      </c>
      <c r="D877" s="75" t="s">
        <v>53</v>
      </c>
      <c r="E877" s="76">
        <v>45</v>
      </c>
      <c r="F877" s="77">
        <v>6.04</v>
      </c>
      <c r="G877" s="85"/>
      <c r="H877" s="86"/>
      <c r="I877" s="80">
        <f>H877*F877</f>
        <v>0</v>
      </c>
      <c r="J877" s="81" t="s">
        <v>99</v>
      </c>
      <c r="K877"/>
    </row>
    <row r="878" spans="2:11" x14ac:dyDescent="0.25">
      <c r="B878" s="73" t="s">
        <v>1780</v>
      </c>
      <c r="C878" s="74" t="s">
        <v>1781</v>
      </c>
      <c r="D878" s="75" t="s">
        <v>53</v>
      </c>
      <c r="E878" s="76">
        <v>45</v>
      </c>
      <c r="F878" s="77">
        <v>7.4799999999999995</v>
      </c>
      <c r="G878" s="85"/>
      <c r="H878" s="86"/>
      <c r="I878" s="80">
        <f>H878*F878</f>
        <v>0</v>
      </c>
      <c r="J878" s="81"/>
      <c r="K878"/>
    </row>
    <row r="879" spans="2:11" hidden="1" x14ac:dyDescent="0.25">
      <c r="B879" s="73" t="s">
        <v>1782</v>
      </c>
      <c r="C879" s="74" t="s">
        <v>1783</v>
      </c>
      <c r="D879" s="75" t="s">
        <v>42</v>
      </c>
      <c r="E879" s="76">
        <v>80</v>
      </c>
      <c r="F879" s="77">
        <v>1.56</v>
      </c>
      <c r="G879" s="85"/>
      <c r="H879" s="86"/>
      <c r="I879" s="80">
        <f>H879*F879</f>
        <v>0</v>
      </c>
      <c r="J879" s="81" t="s">
        <v>99</v>
      </c>
      <c r="K879"/>
    </row>
    <row r="880" spans="2:11" hidden="1" x14ac:dyDescent="0.25">
      <c r="B880" s="73" t="s">
        <v>1784</v>
      </c>
      <c r="C880" s="74" t="s">
        <v>1785</v>
      </c>
      <c r="D880" s="75" t="s">
        <v>42</v>
      </c>
      <c r="E880" s="76">
        <v>80</v>
      </c>
      <c r="F880" s="77">
        <v>1.56</v>
      </c>
      <c r="G880" s="85"/>
      <c r="H880" s="86"/>
      <c r="I880" s="80">
        <f>H880*F880</f>
        <v>0</v>
      </c>
      <c r="J880" s="81" t="s">
        <v>99</v>
      </c>
      <c r="K880"/>
    </row>
    <row r="881" spans="2:11" hidden="1" x14ac:dyDescent="0.25">
      <c r="B881" s="102" t="s">
        <v>1786</v>
      </c>
      <c r="C881" s="97" t="s">
        <v>1787</v>
      </c>
      <c r="D881" s="85" t="s">
        <v>42</v>
      </c>
      <c r="E881" s="98">
        <v>80</v>
      </c>
      <c r="F881" s="99">
        <v>1.56</v>
      </c>
      <c r="G881" s="85"/>
      <c r="H881" s="100"/>
      <c r="I881" s="101">
        <f>H881*F881</f>
        <v>0</v>
      </c>
      <c r="J881" s="81" t="s">
        <v>99</v>
      </c>
      <c r="K881"/>
    </row>
    <row r="882" spans="2:11" hidden="1" x14ac:dyDescent="0.25">
      <c r="B882" s="73" t="s">
        <v>1788</v>
      </c>
      <c r="C882" s="74" t="s">
        <v>1789</v>
      </c>
      <c r="D882" s="75" t="s">
        <v>397</v>
      </c>
      <c r="E882" s="76">
        <v>45</v>
      </c>
      <c r="F882" s="77">
        <v>2.25</v>
      </c>
      <c r="G882" s="85"/>
      <c r="H882" s="86"/>
      <c r="I882" s="80">
        <f>H882*F882</f>
        <v>0</v>
      </c>
      <c r="J882" s="81" t="s">
        <v>99</v>
      </c>
      <c r="K882"/>
    </row>
    <row r="883" spans="2:11" hidden="1" x14ac:dyDescent="0.25">
      <c r="B883" s="102" t="s">
        <v>1790</v>
      </c>
      <c r="C883" s="97" t="s">
        <v>1791</v>
      </c>
      <c r="D883" s="85" t="s">
        <v>42</v>
      </c>
      <c r="E883" s="98">
        <v>80</v>
      </c>
      <c r="F883" s="99">
        <v>1.56</v>
      </c>
      <c r="G883" s="85"/>
      <c r="H883" s="100"/>
      <c r="I883" s="101">
        <f>H883*F883</f>
        <v>0</v>
      </c>
      <c r="J883" s="81" t="s">
        <v>99</v>
      </c>
      <c r="K883"/>
    </row>
    <row r="884" spans="2:11" hidden="1" x14ac:dyDescent="0.25">
      <c r="B884" s="96" t="s">
        <v>1792</v>
      </c>
      <c r="C884" s="97" t="s">
        <v>1793</v>
      </c>
      <c r="D884" s="85" t="s">
        <v>42</v>
      </c>
      <c r="E884" s="98">
        <v>80</v>
      </c>
      <c r="F884" s="99">
        <v>1.56</v>
      </c>
      <c r="G884" s="85"/>
      <c r="H884" s="100"/>
      <c r="I884" s="101">
        <f>H884*F884</f>
        <v>0</v>
      </c>
      <c r="J884" s="81" t="s">
        <v>99</v>
      </c>
      <c r="K884"/>
    </row>
    <row r="885" spans="2:11" hidden="1" x14ac:dyDescent="0.25">
      <c r="B885" s="96" t="s">
        <v>1794</v>
      </c>
      <c r="C885" s="97" t="s">
        <v>1795</v>
      </c>
      <c r="D885" s="85" t="s">
        <v>42</v>
      </c>
      <c r="E885" s="98">
        <v>80</v>
      </c>
      <c r="F885" s="99">
        <v>1.56</v>
      </c>
      <c r="G885" s="85"/>
      <c r="H885" s="100"/>
      <c r="I885" s="101">
        <f>H885*F885</f>
        <v>0</v>
      </c>
      <c r="J885" s="81" t="s">
        <v>99</v>
      </c>
      <c r="K885"/>
    </row>
    <row r="886" spans="2:11" hidden="1" x14ac:dyDescent="0.25">
      <c r="B886" s="96" t="s">
        <v>1796</v>
      </c>
      <c r="C886" s="97" t="s">
        <v>1797</v>
      </c>
      <c r="D886" s="85" t="s">
        <v>42</v>
      </c>
      <c r="E886" s="98">
        <v>80</v>
      </c>
      <c r="F886" s="99">
        <v>1.56</v>
      </c>
      <c r="G886" s="85"/>
      <c r="H886" s="100"/>
      <c r="I886" s="101">
        <f>H886*F886</f>
        <v>0</v>
      </c>
      <c r="J886" s="81" t="s">
        <v>99</v>
      </c>
      <c r="K886"/>
    </row>
    <row r="887" spans="2:11" hidden="1" x14ac:dyDescent="0.25">
      <c r="B887" s="102" t="s">
        <v>1798</v>
      </c>
      <c r="C887" s="97" t="s">
        <v>1799</v>
      </c>
      <c r="D887" s="85" t="s">
        <v>42</v>
      </c>
      <c r="E887" s="98">
        <v>80</v>
      </c>
      <c r="F887" s="99">
        <v>0.87</v>
      </c>
      <c r="G887" s="85"/>
      <c r="H887" s="100"/>
      <c r="I887" s="101">
        <f>H887*F887</f>
        <v>0</v>
      </c>
      <c r="J887" s="81" t="s">
        <v>99</v>
      </c>
      <c r="K887"/>
    </row>
    <row r="888" spans="2:11" hidden="1" x14ac:dyDescent="0.25">
      <c r="B888" s="73" t="s">
        <v>1800</v>
      </c>
      <c r="C888" s="74" t="s">
        <v>1801</v>
      </c>
      <c r="D888" s="75" t="s">
        <v>172</v>
      </c>
      <c r="E888" s="76">
        <v>75</v>
      </c>
      <c r="F888" s="77">
        <v>1.73</v>
      </c>
      <c r="G888" s="85"/>
      <c r="H888" s="86"/>
      <c r="I888" s="80">
        <f>H888*F888</f>
        <v>0</v>
      </c>
      <c r="J888" s="81" t="s">
        <v>99</v>
      </c>
      <c r="K888"/>
    </row>
    <row r="889" spans="2:11" hidden="1" x14ac:dyDescent="0.25">
      <c r="B889" s="73" t="s">
        <v>1802</v>
      </c>
      <c r="C889" s="74" t="s">
        <v>1803</v>
      </c>
      <c r="D889" s="75" t="s">
        <v>172</v>
      </c>
      <c r="E889" s="76">
        <v>75</v>
      </c>
      <c r="F889" s="77">
        <v>2.0199999999999996</v>
      </c>
      <c r="G889" s="85"/>
      <c r="H889" s="86"/>
      <c r="I889" s="80">
        <f>H889*F889</f>
        <v>0</v>
      </c>
      <c r="J889" s="81" t="s">
        <v>99</v>
      </c>
      <c r="K889"/>
    </row>
    <row r="890" spans="2:11" hidden="1" x14ac:dyDescent="0.25">
      <c r="B890" s="73" t="s">
        <v>1804</v>
      </c>
      <c r="C890" s="74" t="s">
        <v>1805</v>
      </c>
      <c r="D890" s="75" t="s">
        <v>172</v>
      </c>
      <c r="E890" s="76">
        <v>75</v>
      </c>
      <c r="F890" s="77">
        <v>1.1499999999999999</v>
      </c>
      <c r="G890" s="85"/>
      <c r="H890" s="86"/>
      <c r="I890" s="80">
        <f>H890*F890</f>
        <v>0</v>
      </c>
      <c r="J890" s="81" t="s">
        <v>99</v>
      </c>
      <c r="K890"/>
    </row>
    <row r="891" spans="2:11" hidden="1" x14ac:dyDescent="0.25">
      <c r="B891" s="96" t="s">
        <v>1806</v>
      </c>
      <c r="C891" s="97" t="s">
        <v>1807</v>
      </c>
      <c r="D891" s="85" t="s">
        <v>172</v>
      </c>
      <c r="E891" s="98">
        <v>75</v>
      </c>
      <c r="F891" s="99">
        <v>1.1499999999999999</v>
      </c>
      <c r="G891" s="85"/>
      <c r="H891" s="100"/>
      <c r="I891" s="101">
        <f>H891*F891</f>
        <v>0</v>
      </c>
      <c r="J891" s="81" t="s">
        <v>99</v>
      </c>
      <c r="K891"/>
    </row>
    <row r="892" spans="2:11" hidden="1" x14ac:dyDescent="0.25">
      <c r="B892" s="73" t="s">
        <v>1808</v>
      </c>
      <c r="C892" s="74" t="s">
        <v>1809</v>
      </c>
      <c r="D892" s="75" t="s">
        <v>172</v>
      </c>
      <c r="E892" s="76">
        <v>75</v>
      </c>
      <c r="F892" s="77">
        <v>1.1499999999999999</v>
      </c>
      <c r="G892" s="85"/>
      <c r="H892" s="86"/>
      <c r="I892" s="80">
        <f>H892*F892</f>
        <v>0</v>
      </c>
      <c r="J892" s="81" t="s">
        <v>99</v>
      </c>
      <c r="K892"/>
    </row>
    <row r="893" spans="2:11" x14ac:dyDescent="0.25">
      <c r="B893" s="73" t="s">
        <v>1810</v>
      </c>
      <c r="C893" s="74" t="s">
        <v>1811</v>
      </c>
      <c r="D893" s="75" t="s">
        <v>172</v>
      </c>
      <c r="E893" s="76">
        <v>75</v>
      </c>
      <c r="F893" s="77">
        <v>1.1499999999999999</v>
      </c>
      <c r="G893" s="85"/>
      <c r="H893" s="86"/>
      <c r="I893" s="80">
        <f>H893*F893</f>
        <v>0</v>
      </c>
      <c r="J893" s="81"/>
      <c r="K893"/>
    </row>
    <row r="894" spans="2:11" hidden="1" x14ac:dyDescent="0.25">
      <c r="B894" s="73" t="s">
        <v>1812</v>
      </c>
      <c r="C894" s="74" t="s">
        <v>1813</v>
      </c>
      <c r="D894" s="75" t="s">
        <v>172</v>
      </c>
      <c r="E894" s="76">
        <v>75</v>
      </c>
      <c r="F894" s="77">
        <v>1.1499999999999999</v>
      </c>
      <c r="G894" s="85"/>
      <c r="H894" s="86"/>
      <c r="I894" s="80">
        <f>H894*F894</f>
        <v>0</v>
      </c>
      <c r="J894" s="81" t="s">
        <v>99</v>
      </c>
      <c r="K894"/>
    </row>
    <row r="895" spans="2:11" hidden="1" x14ac:dyDescent="0.25">
      <c r="B895" s="73" t="s">
        <v>1814</v>
      </c>
      <c r="C895" s="74" t="s">
        <v>1815</v>
      </c>
      <c r="D895" s="75" t="s">
        <v>172</v>
      </c>
      <c r="E895" s="76">
        <v>75</v>
      </c>
      <c r="F895" s="77">
        <v>1.1499999999999999</v>
      </c>
      <c r="G895" s="85"/>
      <c r="H895" s="86"/>
      <c r="I895" s="80">
        <f>H895*F895</f>
        <v>0</v>
      </c>
      <c r="J895" s="81" t="s">
        <v>99</v>
      </c>
      <c r="K895"/>
    </row>
    <row r="896" spans="2:11" hidden="1" x14ac:dyDescent="0.25">
      <c r="B896" s="73" t="s">
        <v>1816</v>
      </c>
      <c r="C896" s="74" t="s">
        <v>1817</v>
      </c>
      <c r="D896" s="75" t="s">
        <v>42</v>
      </c>
      <c r="E896" s="76">
        <v>80</v>
      </c>
      <c r="F896" s="77">
        <v>1.1499999999999999</v>
      </c>
      <c r="G896" s="85"/>
      <c r="H896" s="86"/>
      <c r="I896" s="80">
        <f>H896*F896</f>
        <v>0</v>
      </c>
      <c r="J896" s="81" t="s">
        <v>99</v>
      </c>
      <c r="K896"/>
    </row>
    <row r="897" spans="2:11" hidden="1" x14ac:dyDescent="0.25">
      <c r="B897" s="73" t="s">
        <v>1818</v>
      </c>
      <c r="C897" s="74" t="s">
        <v>1819</v>
      </c>
      <c r="D897" s="75" t="s">
        <v>172</v>
      </c>
      <c r="E897" s="76">
        <v>75</v>
      </c>
      <c r="F897" s="77">
        <v>1.1499999999999999</v>
      </c>
      <c r="G897" s="85"/>
      <c r="H897" s="86"/>
      <c r="I897" s="80">
        <f>H897*F897</f>
        <v>0</v>
      </c>
      <c r="J897" s="81" t="s">
        <v>99</v>
      </c>
      <c r="K897"/>
    </row>
    <row r="898" spans="2:11" hidden="1" x14ac:dyDescent="0.25">
      <c r="B898" s="102" t="s">
        <v>1820</v>
      </c>
      <c r="C898" s="97" t="s">
        <v>1821</v>
      </c>
      <c r="D898" s="85" t="s">
        <v>42</v>
      </c>
      <c r="E898" s="98">
        <v>80</v>
      </c>
      <c r="F898" s="99">
        <v>0.98</v>
      </c>
      <c r="G898" s="85"/>
      <c r="H898" s="100"/>
      <c r="I898" s="101">
        <f>H898*F898</f>
        <v>0</v>
      </c>
      <c r="J898" s="81" t="s">
        <v>99</v>
      </c>
      <c r="K898"/>
    </row>
    <row r="899" spans="2:11" hidden="1" x14ac:dyDescent="0.25">
      <c r="B899" s="96" t="s">
        <v>1822</v>
      </c>
      <c r="C899" s="97" t="s">
        <v>1823</v>
      </c>
      <c r="D899" s="85" t="s">
        <v>42</v>
      </c>
      <c r="E899" s="98">
        <v>80</v>
      </c>
      <c r="F899" s="99">
        <v>1.44</v>
      </c>
      <c r="G899" s="85"/>
      <c r="H899" s="100"/>
      <c r="I899" s="101">
        <f>H899*F899</f>
        <v>0</v>
      </c>
      <c r="J899" s="81" t="s">
        <v>99</v>
      </c>
      <c r="K899"/>
    </row>
    <row r="900" spans="2:11" x14ac:dyDescent="0.25">
      <c r="B900" s="73" t="s">
        <v>1824</v>
      </c>
      <c r="C900" s="74" t="s">
        <v>1825</v>
      </c>
      <c r="D900" s="75" t="s">
        <v>42</v>
      </c>
      <c r="E900" s="76">
        <v>80</v>
      </c>
      <c r="F900" s="77">
        <v>0.81</v>
      </c>
      <c r="G900" s="85"/>
      <c r="H900" s="86"/>
      <c r="I900" s="80">
        <f>H900*F900</f>
        <v>0</v>
      </c>
      <c r="J900" s="81"/>
      <c r="K900"/>
    </row>
    <row r="901" spans="2:11" x14ac:dyDescent="0.25">
      <c r="B901" s="96" t="s">
        <v>1826</v>
      </c>
      <c r="C901" s="97" t="s">
        <v>1827</v>
      </c>
      <c r="D901" s="85" t="s">
        <v>53</v>
      </c>
      <c r="E901" s="98">
        <v>45</v>
      </c>
      <c r="F901" s="99">
        <v>2.88</v>
      </c>
      <c r="G901" s="85"/>
      <c r="H901" s="100"/>
      <c r="I901" s="101">
        <f>H901*F901</f>
        <v>0</v>
      </c>
      <c r="J901" s="81"/>
      <c r="K901"/>
    </row>
    <row r="902" spans="2:11" hidden="1" x14ac:dyDescent="0.25">
      <c r="B902" s="96" t="s">
        <v>1828</v>
      </c>
      <c r="C902" s="97" t="s">
        <v>1829</v>
      </c>
      <c r="D902" s="85" t="s">
        <v>42</v>
      </c>
      <c r="E902" s="98">
        <v>80</v>
      </c>
      <c r="F902" s="99">
        <v>0.92</v>
      </c>
      <c r="G902" s="85"/>
      <c r="H902" s="100"/>
      <c r="I902" s="101">
        <f>H902*F902</f>
        <v>0</v>
      </c>
      <c r="J902" s="81" t="s">
        <v>99</v>
      </c>
      <c r="K902"/>
    </row>
    <row r="903" spans="2:11" x14ac:dyDescent="0.25">
      <c r="B903" s="73" t="s">
        <v>1830</v>
      </c>
      <c r="C903" s="74" t="s">
        <v>1831</v>
      </c>
      <c r="D903" s="75" t="s">
        <v>172</v>
      </c>
      <c r="E903" s="76">
        <v>75</v>
      </c>
      <c r="F903" s="77">
        <v>1.84</v>
      </c>
      <c r="G903" s="85"/>
      <c r="H903" s="86"/>
      <c r="I903" s="80">
        <f>H903*F903</f>
        <v>0</v>
      </c>
      <c r="J903" s="81"/>
      <c r="K903"/>
    </row>
    <row r="904" spans="2:11" hidden="1" x14ac:dyDescent="0.25">
      <c r="B904" s="73" t="s">
        <v>1832</v>
      </c>
      <c r="C904" s="74" t="s">
        <v>1833</v>
      </c>
      <c r="D904" s="75" t="s">
        <v>172</v>
      </c>
      <c r="E904" s="76">
        <v>75</v>
      </c>
      <c r="F904" s="77">
        <v>1.84</v>
      </c>
      <c r="G904" s="85"/>
      <c r="H904" s="86"/>
      <c r="I904" s="80">
        <f>H904*F904</f>
        <v>0</v>
      </c>
      <c r="J904" s="81" t="s">
        <v>99</v>
      </c>
      <c r="K904"/>
    </row>
    <row r="905" spans="2:11" x14ac:dyDescent="0.25">
      <c r="B905" s="73" t="s">
        <v>1834</v>
      </c>
      <c r="C905" s="74" t="s">
        <v>1835</v>
      </c>
      <c r="D905" s="75" t="s">
        <v>172</v>
      </c>
      <c r="E905" s="76">
        <v>75</v>
      </c>
      <c r="F905" s="77">
        <v>1.84</v>
      </c>
      <c r="G905" s="85"/>
      <c r="H905" s="86"/>
      <c r="I905" s="80">
        <f>H905*F905</f>
        <v>0</v>
      </c>
      <c r="J905" s="81"/>
      <c r="K905"/>
    </row>
    <row r="906" spans="2:11" hidden="1" x14ac:dyDescent="0.25">
      <c r="B906" s="73" t="s">
        <v>1836</v>
      </c>
      <c r="C906" s="74" t="s">
        <v>1837</v>
      </c>
      <c r="D906" s="75" t="s">
        <v>172</v>
      </c>
      <c r="E906" s="76">
        <v>75</v>
      </c>
      <c r="F906" s="77">
        <v>1.44</v>
      </c>
      <c r="G906" s="85"/>
      <c r="H906" s="86"/>
      <c r="I906" s="80">
        <f>H906*F906</f>
        <v>0</v>
      </c>
      <c r="J906" s="81" t="s">
        <v>99</v>
      </c>
      <c r="K906"/>
    </row>
    <row r="907" spans="2:11" x14ac:dyDescent="0.25">
      <c r="B907" s="73" t="s">
        <v>1838</v>
      </c>
      <c r="C907" s="74" t="s">
        <v>1839</v>
      </c>
      <c r="D907" s="75" t="s">
        <v>172</v>
      </c>
      <c r="E907" s="76">
        <v>75</v>
      </c>
      <c r="F907" s="77">
        <v>1.44</v>
      </c>
      <c r="G907" s="85"/>
      <c r="H907" s="86"/>
      <c r="I907" s="80">
        <f>H907*F907</f>
        <v>0</v>
      </c>
      <c r="J907" s="81"/>
      <c r="K907"/>
    </row>
    <row r="908" spans="2:11" hidden="1" x14ac:dyDescent="0.25">
      <c r="B908" s="73" t="s">
        <v>1840</v>
      </c>
      <c r="C908" s="74" t="s">
        <v>1841</v>
      </c>
      <c r="D908" s="75" t="s">
        <v>172</v>
      </c>
      <c r="E908" s="76">
        <v>75</v>
      </c>
      <c r="F908" s="77">
        <v>1.73</v>
      </c>
      <c r="G908" s="85"/>
      <c r="H908" s="86"/>
      <c r="I908" s="80">
        <f>H908*F908</f>
        <v>0</v>
      </c>
      <c r="J908" s="81" t="s">
        <v>99</v>
      </c>
      <c r="K908"/>
    </row>
    <row r="909" spans="2:11" hidden="1" x14ac:dyDescent="0.25">
      <c r="B909" s="73" t="s">
        <v>1842</v>
      </c>
      <c r="C909" s="74" t="s">
        <v>1843</v>
      </c>
      <c r="D909" s="75" t="s">
        <v>172</v>
      </c>
      <c r="E909" s="76">
        <v>75</v>
      </c>
      <c r="F909" s="77">
        <v>1.44</v>
      </c>
      <c r="G909" s="85"/>
      <c r="H909" s="86"/>
      <c r="I909" s="80">
        <f>H909*F909</f>
        <v>0</v>
      </c>
      <c r="J909" s="81" t="s">
        <v>99</v>
      </c>
      <c r="K909"/>
    </row>
    <row r="910" spans="2:11" hidden="1" x14ac:dyDescent="0.25">
      <c r="B910" s="73" t="s">
        <v>1844</v>
      </c>
      <c r="C910" s="74" t="s">
        <v>1845</v>
      </c>
      <c r="D910" s="75" t="s">
        <v>172</v>
      </c>
      <c r="E910" s="76">
        <v>75</v>
      </c>
      <c r="F910" s="77">
        <v>1.73</v>
      </c>
      <c r="G910" s="85"/>
      <c r="H910" s="86"/>
      <c r="I910" s="80">
        <f>H910*F910</f>
        <v>0</v>
      </c>
      <c r="J910" s="81" t="s">
        <v>99</v>
      </c>
      <c r="K910"/>
    </row>
    <row r="911" spans="2:11" hidden="1" x14ac:dyDescent="0.25">
      <c r="B911" s="73" t="s">
        <v>1846</v>
      </c>
      <c r="C911" s="74" t="s">
        <v>1847</v>
      </c>
      <c r="D911" s="75" t="s">
        <v>172</v>
      </c>
      <c r="E911" s="76">
        <v>75</v>
      </c>
      <c r="F911" s="77">
        <v>1.84</v>
      </c>
      <c r="G911" s="85"/>
      <c r="H911" s="86"/>
      <c r="I911" s="80">
        <f>H911*F911</f>
        <v>0</v>
      </c>
      <c r="J911" s="81" t="s">
        <v>99</v>
      </c>
      <c r="K911"/>
    </row>
    <row r="912" spans="2:11" hidden="1" x14ac:dyDescent="0.25">
      <c r="B912" s="73" t="s">
        <v>1848</v>
      </c>
      <c r="C912" s="74" t="s">
        <v>1849</v>
      </c>
      <c r="D912" s="75" t="s">
        <v>172</v>
      </c>
      <c r="E912" s="76">
        <v>75</v>
      </c>
      <c r="F912" s="77">
        <v>1.73</v>
      </c>
      <c r="G912" s="85"/>
      <c r="H912" s="86"/>
      <c r="I912" s="80">
        <f>H912*F912</f>
        <v>0</v>
      </c>
      <c r="J912" s="81" t="s">
        <v>99</v>
      </c>
      <c r="K912"/>
    </row>
    <row r="913" spans="2:11" hidden="1" x14ac:dyDescent="0.25">
      <c r="B913" s="73" t="s">
        <v>1850</v>
      </c>
      <c r="C913" s="74" t="s">
        <v>1851</v>
      </c>
      <c r="D913" s="75" t="s">
        <v>172</v>
      </c>
      <c r="E913" s="76">
        <v>75</v>
      </c>
      <c r="F913" s="77">
        <v>1.73</v>
      </c>
      <c r="G913" s="85"/>
      <c r="H913" s="86"/>
      <c r="I913" s="80">
        <f>H913*F913</f>
        <v>0</v>
      </c>
      <c r="J913" s="81" t="s">
        <v>99</v>
      </c>
      <c r="K913"/>
    </row>
    <row r="914" spans="2:11" x14ac:dyDescent="0.25">
      <c r="B914" s="73" t="s">
        <v>1852</v>
      </c>
      <c r="C914" s="74" t="s">
        <v>1853</v>
      </c>
      <c r="D914" s="75" t="s">
        <v>172</v>
      </c>
      <c r="E914" s="76">
        <v>75</v>
      </c>
      <c r="F914" s="77">
        <v>1.44</v>
      </c>
      <c r="G914" s="85"/>
      <c r="H914" s="86"/>
      <c r="I914" s="80">
        <f>H914*F914</f>
        <v>0</v>
      </c>
      <c r="J914" s="81"/>
      <c r="K914"/>
    </row>
    <row r="915" spans="2:11" hidden="1" x14ac:dyDescent="0.25">
      <c r="B915" s="73" t="s">
        <v>1854</v>
      </c>
      <c r="C915" s="74" t="s">
        <v>1855</v>
      </c>
      <c r="D915" s="75" t="s">
        <v>172</v>
      </c>
      <c r="E915" s="76">
        <v>75</v>
      </c>
      <c r="F915" s="77">
        <v>1.73</v>
      </c>
      <c r="G915" s="85"/>
      <c r="H915" s="86"/>
      <c r="I915" s="80">
        <f>H915*F915</f>
        <v>0</v>
      </c>
      <c r="J915" s="81" t="s">
        <v>99</v>
      </c>
      <c r="K915"/>
    </row>
    <row r="916" spans="2:11" hidden="1" x14ac:dyDescent="0.25">
      <c r="B916" s="102" t="s">
        <v>1856</v>
      </c>
      <c r="C916" s="97" t="s">
        <v>1857</v>
      </c>
      <c r="D916" s="85" t="s">
        <v>42</v>
      </c>
      <c r="E916" s="98">
        <v>80</v>
      </c>
      <c r="F916" s="99">
        <v>0.92</v>
      </c>
      <c r="G916" s="85"/>
      <c r="H916" s="100"/>
      <c r="I916" s="101">
        <f>H916*F916</f>
        <v>0</v>
      </c>
      <c r="J916" s="81" t="s">
        <v>99</v>
      </c>
      <c r="K916"/>
    </row>
    <row r="917" spans="2:11" hidden="1" x14ac:dyDescent="0.25">
      <c r="B917" s="102" t="s">
        <v>1858</v>
      </c>
      <c r="C917" s="97" t="s">
        <v>1859</v>
      </c>
      <c r="D917" s="85" t="s">
        <v>53</v>
      </c>
      <c r="E917" s="98">
        <v>45</v>
      </c>
      <c r="F917" s="99">
        <v>2.88</v>
      </c>
      <c r="G917" s="85"/>
      <c r="H917" s="100"/>
      <c r="I917" s="101">
        <f>H917*F917</f>
        <v>0</v>
      </c>
      <c r="J917" s="81" t="s">
        <v>99</v>
      </c>
      <c r="K917"/>
    </row>
    <row r="918" spans="2:11" hidden="1" x14ac:dyDescent="0.25">
      <c r="B918" s="96" t="s">
        <v>1860</v>
      </c>
      <c r="C918" s="97" t="s">
        <v>1861</v>
      </c>
      <c r="D918" s="85" t="s">
        <v>42</v>
      </c>
      <c r="E918" s="98">
        <v>80</v>
      </c>
      <c r="F918" s="99">
        <v>0.92</v>
      </c>
      <c r="G918" s="85"/>
      <c r="H918" s="100"/>
      <c r="I918" s="101">
        <f>H918*F918</f>
        <v>0</v>
      </c>
      <c r="J918" s="81" t="s">
        <v>99</v>
      </c>
      <c r="K918"/>
    </row>
    <row r="919" spans="2:11" hidden="1" x14ac:dyDescent="0.25">
      <c r="B919" s="102" t="s">
        <v>1862</v>
      </c>
      <c r="C919" s="97" t="s">
        <v>1863</v>
      </c>
      <c r="D919" s="85" t="s">
        <v>42</v>
      </c>
      <c r="E919" s="98">
        <v>80</v>
      </c>
      <c r="F919" s="99">
        <v>0.92</v>
      </c>
      <c r="G919" s="85"/>
      <c r="H919" s="100"/>
      <c r="I919" s="101">
        <f>H919*F919</f>
        <v>0</v>
      </c>
      <c r="J919" s="81" t="s">
        <v>99</v>
      </c>
      <c r="K919"/>
    </row>
    <row r="920" spans="2:11" x14ac:dyDescent="0.25">
      <c r="B920" s="96" t="s">
        <v>1864</v>
      </c>
      <c r="C920" s="97" t="s">
        <v>1865</v>
      </c>
      <c r="D920" s="85" t="s">
        <v>53</v>
      </c>
      <c r="E920" s="98">
        <v>45</v>
      </c>
      <c r="F920" s="99">
        <v>3.4</v>
      </c>
      <c r="G920" s="85"/>
      <c r="H920" s="100"/>
      <c r="I920" s="101">
        <f>H920*F920</f>
        <v>0</v>
      </c>
      <c r="J920" s="81"/>
      <c r="K920"/>
    </row>
    <row r="921" spans="2:11" hidden="1" x14ac:dyDescent="0.25">
      <c r="B921" s="73" t="s">
        <v>1866</v>
      </c>
      <c r="C921" s="74" t="s">
        <v>1867</v>
      </c>
      <c r="D921" s="75" t="s">
        <v>42</v>
      </c>
      <c r="E921" s="76">
        <v>80</v>
      </c>
      <c r="F921" s="77">
        <v>1.5</v>
      </c>
      <c r="G921" s="85"/>
      <c r="H921" s="86"/>
      <c r="I921" s="80">
        <f>H921*F921</f>
        <v>0</v>
      </c>
      <c r="J921" s="81" t="s">
        <v>99</v>
      </c>
      <c r="K921"/>
    </row>
    <row r="922" spans="2:11" hidden="1" x14ac:dyDescent="0.25">
      <c r="B922" s="73" t="s">
        <v>1868</v>
      </c>
      <c r="C922" s="74" t="s">
        <v>1869</v>
      </c>
      <c r="D922" s="75" t="s">
        <v>53</v>
      </c>
      <c r="E922" s="76">
        <v>45</v>
      </c>
      <c r="F922" s="77">
        <v>2.88</v>
      </c>
      <c r="G922" s="85"/>
      <c r="H922" s="86"/>
      <c r="I922" s="80">
        <f>H922*F922</f>
        <v>0</v>
      </c>
      <c r="J922" s="81" t="s">
        <v>99</v>
      </c>
      <c r="K922"/>
    </row>
    <row r="923" spans="2:11" hidden="1" x14ac:dyDescent="0.25">
      <c r="B923" s="96" t="s">
        <v>1870</v>
      </c>
      <c r="C923" s="97" t="s">
        <v>1871</v>
      </c>
      <c r="D923" s="85" t="s">
        <v>42</v>
      </c>
      <c r="E923" s="98">
        <v>80</v>
      </c>
      <c r="F923" s="99">
        <v>1.1000000000000001</v>
      </c>
      <c r="G923" s="85"/>
      <c r="H923" s="100"/>
      <c r="I923" s="101">
        <f>H923*F923</f>
        <v>0</v>
      </c>
      <c r="J923" s="81" t="s">
        <v>99</v>
      </c>
      <c r="K923"/>
    </row>
    <row r="924" spans="2:11" hidden="1" x14ac:dyDescent="0.25">
      <c r="B924" s="73" t="s">
        <v>1872</v>
      </c>
      <c r="C924" s="74" t="s">
        <v>1873</v>
      </c>
      <c r="D924" s="75" t="s">
        <v>42</v>
      </c>
      <c r="E924" s="76">
        <v>80</v>
      </c>
      <c r="F924" s="77">
        <v>0.98</v>
      </c>
      <c r="G924" s="85"/>
      <c r="H924" s="86"/>
      <c r="I924" s="80">
        <f>H924*F924</f>
        <v>0</v>
      </c>
      <c r="J924" s="81" t="s">
        <v>99</v>
      </c>
      <c r="K924"/>
    </row>
    <row r="925" spans="2:11" hidden="1" x14ac:dyDescent="0.25">
      <c r="B925" s="102" t="s">
        <v>1874</v>
      </c>
      <c r="C925" s="97" t="s">
        <v>1875</v>
      </c>
      <c r="D925" s="85" t="s">
        <v>53</v>
      </c>
      <c r="E925" s="98">
        <v>45</v>
      </c>
      <c r="F925" s="99">
        <v>2.88</v>
      </c>
      <c r="G925" s="85"/>
      <c r="H925" s="100"/>
      <c r="I925" s="101">
        <f>H925*F925</f>
        <v>0</v>
      </c>
      <c r="J925" s="81" t="s">
        <v>99</v>
      </c>
      <c r="K925"/>
    </row>
    <row r="926" spans="2:11" hidden="1" x14ac:dyDescent="0.25">
      <c r="B926" s="73" t="s">
        <v>1876</v>
      </c>
      <c r="C926" s="74" t="s">
        <v>1877</v>
      </c>
      <c r="D926" s="75" t="s">
        <v>42</v>
      </c>
      <c r="E926" s="76">
        <v>80</v>
      </c>
      <c r="F926" s="77">
        <v>1.1000000000000001</v>
      </c>
      <c r="G926" s="85"/>
      <c r="H926" s="86"/>
      <c r="I926" s="80">
        <f>H926*F926</f>
        <v>0</v>
      </c>
      <c r="J926" s="81" t="s">
        <v>99</v>
      </c>
      <c r="K926"/>
    </row>
    <row r="927" spans="2:11" hidden="1" x14ac:dyDescent="0.25">
      <c r="B927" s="102" t="s">
        <v>1878</v>
      </c>
      <c r="C927" s="97" t="s">
        <v>1879</v>
      </c>
      <c r="D927" s="85" t="s">
        <v>42</v>
      </c>
      <c r="E927" s="98">
        <v>80</v>
      </c>
      <c r="F927" s="99">
        <v>0.92</v>
      </c>
      <c r="G927" s="85"/>
      <c r="H927" s="100"/>
      <c r="I927" s="101">
        <f>H927*F927</f>
        <v>0</v>
      </c>
      <c r="J927" s="81" t="s">
        <v>99</v>
      </c>
      <c r="K927"/>
    </row>
    <row r="928" spans="2:11" hidden="1" x14ac:dyDescent="0.25">
      <c r="B928" s="73" t="s">
        <v>1880</v>
      </c>
      <c r="C928" s="74" t="s">
        <v>1881</v>
      </c>
      <c r="D928" s="75" t="s">
        <v>42</v>
      </c>
      <c r="E928" s="76">
        <v>80</v>
      </c>
      <c r="F928" s="77">
        <v>0.92</v>
      </c>
      <c r="G928" s="85"/>
      <c r="H928" s="86"/>
      <c r="I928" s="80">
        <f>H928*F928</f>
        <v>0</v>
      </c>
      <c r="J928" s="81" t="s">
        <v>99</v>
      </c>
      <c r="K928"/>
    </row>
    <row r="929" spans="2:11" hidden="1" x14ac:dyDescent="0.25">
      <c r="B929" s="102" t="s">
        <v>1882</v>
      </c>
      <c r="C929" s="97" t="s">
        <v>1883</v>
      </c>
      <c r="D929" s="85" t="s">
        <v>53</v>
      </c>
      <c r="E929" s="98">
        <v>45</v>
      </c>
      <c r="F929" s="99">
        <v>2.88</v>
      </c>
      <c r="G929" s="85"/>
      <c r="H929" s="100"/>
      <c r="I929" s="101">
        <f>H929*F929</f>
        <v>0</v>
      </c>
      <c r="J929" s="81" t="s">
        <v>99</v>
      </c>
      <c r="K929"/>
    </row>
    <row r="930" spans="2:11" x14ac:dyDescent="0.25">
      <c r="B930" s="73" t="s">
        <v>1884</v>
      </c>
      <c r="C930" s="74" t="s">
        <v>1885</v>
      </c>
      <c r="D930" s="75" t="s">
        <v>42</v>
      </c>
      <c r="E930" s="76">
        <v>80</v>
      </c>
      <c r="F930" s="77">
        <v>1.04</v>
      </c>
      <c r="G930" s="85"/>
      <c r="H930" s="86"/>
      <c r="I930" s="80">
        <f>H930*F930</f>
        <v>0</v>
      </c>
      <c r="J930" s="81"/>
      <c r="K930"/>
    </row>
    <row r="931" spans="2:11" hidden="1" x14ac:dyDescent="0.25">
      <c r="B931" s="73" t="s">
        <v>1886</v>
      </c>
      <c r="C931" s="74" t="s">
        <v>1887</v>
      </c>
      <c r="D931" s="75" t="s">
        <v>42</v>
      </c>
      <c r="E931" s="76">
        <v>80</v>
      </c>
      <c r="F931" s="77">
        <v>1.38</v>
      </c>
      <c r="G931" s="85"/>
      <c r="H931" s="86"/>
      <c r="I931" s="80">
        <f>H931*F931</f>
        <v>0</v>
      </c>
      <c r="J931" s="81" t="s">
        <v>99</v>
      </c>
      <c r="K931"/>
    </row>
    <row r="932" spans="2:11" hidden="1" x14ac:dyDescent="0.25">
      <c r="B932" s="96" t="s">
        <v>1888</v>
      </c>
      <c r="C932" s="97" t="s">
        <v>1889</v>
      </c>
      <c r="D932" s="85" t="s">
        <v>42</v>
      </c>
      <c r="E932" s="98">
        <v>80</v>
      </c>
      <c r="F932" s="99">
        <v>0.98</v>
      </c>
      <c r="G932" s="85"/>
      <c r="H932" s="100"/>
      <c r="I932" s="101">
        <f>H932*F932</f>
        <v>0</v>
      </c>
      <c r="J932" s="81" t="s">
        <v>99</v>
      </c>
      <c r="K932"/>
    </row>
    <row r="933" spans="2:11" hidden="1" x14ac:dyDescent="0.25">
      <c r="B933" s="73" t="s">
        <v>1890</v>
      </c>
      <c r="C933" s="74" t="s">
        <v>1891</v>
      </c>
      <c r="D933" s="75" t="s">
        <v>53</v>
      </c>
      <c r="E933" s="76">
        <v>45</v>
      </c>
      <c r="F933" s="77">
        <v>2.88</v>
      </c>
      <c r="G933" s="85"/>
      <c r="H933" s="86"/>
      <c r="I933" s="80">
        <f>H933*F933</f>
        <v>0</v>
      </c>
      <c r="J933" s="81" t="s">
        <v>99</v>
      </c>
      <c r="K933"/>
    </row>
    <row r="934" spans="2:11" hidden="1" x14ac:dyDescent="0.25">
      <c r="B934" s="73" t="s">
        <v>1892</v>
      </c>
      <c r="C934" s="74" t="s">
        <v>1893</v>
      </c>
      <c r="D934" s="75" t="s">
        <v>42</v>
      </c>
      <c r="E934" s="76">
        <v>80</v>
      </c>
      <c r="F934" s="77">
        <v>0.98</v>
      </c>
      <c r="G934" s="85"/>
      <c r="H934" s="86"/>
      <c r="I934" s="80">
        <f>H934*F934</f>
        <v>0</v>
      </c>
      <c r="J934" s="81" t="s">
        <v>99</v>
      </c>
      <c r="K934"/>
    </row>
    <row r="935" spans="2:11" hidden="1" x14ac:dyDescent="0.25">
      <c r="B935" s="96" t="s">
        <v>1894</v>
      </c>
      <c r="C935" s="97" t="s">
        <v>1895</v>
      </c>
      <c r="D935" s="85" t="s">
        <v>53</v>
      </c>
      <c r="E935" s="98">
        <v>45</v>
      </c>
      <c r="F935" s="99">
        <v>2.88</v>
      </c>
      <c r="G935" s="85"/>
      <c r="H935" s="100"/>
      <c r="I935" s="101">
        <f>H935*F935</f>
        <v>0</v>
      </c>
      <c r="J935" s="81" t="s">
        <v>99</v>
      </c>
      <c r="K935"/>
    </row>
    <row r="936" spans="2:11" hidden="1" x14ac:dyDescent="0.25">
      <c r="B936" s="102" t="s">
        <v>1896</v>
      </c>
      <c r="C936" s="97" t="s">
        <v>1897</v>
      </c>
      <c r="D936" s="85" t="s">
        <v>53</v>
      </c>
      <c r="E936" s="98">
        <v>45</v>
      </c>
      <c r="F936" s="99">
        <v>2.88</v>
      </c>
      <c r="G936" s="85"/>
      <c r="H936" s="100"/>
      <c r="I936" s="101">
        <f>H936*F936</f>
        <v>0</v>
      </c>
      <c r="J936" s="81" t="s">
        <v>99</v>
      </c>
      <c r="K936"/>
    </row>
    <row r="937" spans="2:11" hidden="1" x14ac:dyDescent="0.25">
      <c r="B937" s="73" t="s">
        <v>1898</v>
      </c>
      <c r="C937" s="74" t="s">
        <v>1899</v>
      </c>
      <c r="D937" s="75" t="s">
        <v>42</v>
      </c>
      <c r="E937" s="76">
        <v>80</v>
      </c>
      <c r="F937" s="77">
        <v>0.92</v>
      </c>
      <c r="G937" s="85"/>
      <c r="H937" s="86"/>
      <c r="I937" s="80">
        <f>H937*F937</f>
        <v>0</v>
      </c>
      <c r="J937" s="81" t="s">
        <v>99</v>
      </c>
      <c r="K937"/>
    </row>
    <row r="938" spans="2:11" hidden="1" x14ac:dyDescent="0.25">
      <c r="B938" s="96" t="s">
        <v>1900</v>
      </c>
      <c r="C938" s="97" t="s">
        <v>1901</v>
      </c>
      <c r="D938" s="85" t="s">
        <v>42</v>
      </c>
      <c r="E938" s="98">
        <v>80</v>
      </c>
      <c r="F938" s="99">
        <v>0.92</v>
      </c>
      <c r="G938" s="85"/>
      <c r="H938" s="100"/>
      <c r="I938" s="101">
        <f>H938*F938</f>
        <v>0</v>
      </c>
      <c r="J938" s="81" t="s">
        <v>99</v>
      </c>
      <c r="K938"/>
    </row>
    <row r="939" spans="2:11" x14ac:dyDescent="0.25">
      <c r="B939" s="73" t="s">
        <v>1902</v>
      </c>
      <c r="C939" s="74" t="s">
        <v>1903</v>
      </c>
      <c r="D939" s="75" t="s">
        <v>53</v>
      </c>
      <c r="E939" s="76">
        <v>45</v>
      </c>
      <c r="F939" s="77">
        <v>2.88</v>
      </c>
      <c r="G939" s="85"/>
      <c r="H939" s="86"/>
      <c r="I939" s="80">
        <f>H939*F939</f>
        <v>0</v>
      </c>
      <c r="J939" s="81"/>
      <c r="K939"/>
    </row>
    <row r="940" spans="2:11" x14ac:dyDescent="0.25">
      <c r="B940" s="73" t="s">
        <v>1904</v>
      </c>
      <c r="C940" s="74" t="s">
        <v>1905</v>
      </c>
      <c r="D940" s="75" t="s">
        <v>42</v>
      </c>
      <c r="E940" s="76">
        <v>80</v>
      </c>
      <c r="F940" s="77">
        <v>0.92</v>
      </c>
      <c r="G940" s="85"/>
      <c r="H940" s="86"/>
      <c r="I940" s="80">
        <f>H940*F940</f>
        <v>0</v>
      </c>
      <c r="J940" s="81"/>
      <c r="K940"/>
    </row>
    <row r="941" spans="2:11" hidden="1" x14ac:dyDescent="0.25">
      <c r="B941" s="73" t="s">
        <v>1906</v>
      </c>
      <c r="C941" s="74" t="s">
        <v>1907</v>
      </c>
      <c r="D941" s="75" t="s">
        <v>42</v>
      </c>
      <c r="E941" s="76">
        <v>80</v>
      </c>
      <c r="F941" s="77">
        <v>0.92</v>
      </c>
      <c r="G941" s="85"/>
      <c r="H941" s="86"/>
      <c r="I941" s="80">
        <f>H941*F941</f>
        <v>0</v>
      </c>
      <c r="J941" s="81" t="s">
        <v>99</v>
      </c>
      <c r="K941"/>
    </row>
    <row r="942" spans="2:11" hidden="1" x14ac:dyDescent="0.25">
      <c r="B942" s="73" t="s">
        <v>1908</v>
      </c>
      <c r="C942" s="74" t="s">
        <v>1909</v>
      </c>
      <c r="D942" s="75" t="s">
        <v>53</v>
      </c>
      <c r="E942" s="76">
        <v>45</v>
      </c>
      <c r="F942" s="77">
        <v>2.88</v>
      </c>
      <c r="G942" s="85"/>
      <c r="H942" s="86"/>
      <c r="I942" s="80">
        <f>H942*F942</f>
        <v>0</v>
      </c>
      <c r="J942" s="81" t="s">
        <v>99</v>
      </c>
      <c r="K942"/>
    </row>
    <row r="943" spans="2:11" hidden="1" x14ac:dyDescent="0.25">
      <c r="B943" s="102" t="s">
        <v>1910</v>
      </c>
      <c r="C943" s="97" t="s">
        <v>1911</v>
      </c>
      <c r="D943" s="85" t="s">
        <v>42</v>
      </c>
      <c r="E943" s="98">
        <v>80</v>
      </c>
      <c r="F943" s="99">
        <v>1.04</v>
      </c>
      <c r="G943" s="85"/>
      <c r="H943" s="100"/>
      <c r="I943" s="101">
        <f>H943*F943</f>
        <v>0</v>
      </c>
      <c r="J943" s="81" t="s">
        <v>99</v>
      </c>
      <c r="K943"/>
    </row>
    <row r="944" spans="2:11" x14ac:dyDescent="0.25">
      <c r="B944" s="104" t="s">
        <v>1912</v>
      </c>
      <c r="C944" s="74" t="s">
        <v>1913</v>
      </c>
      <c r="D944" s="75" t="s">
        <v>42</v>
      </c>
      <c r="E944" s="76">
        <v>80</v>
      </c>
      <c r="F944" s="77">
        <v>1.1000000000000001</v>
      </c>
      <c r="G944" s="85"/>
      <c r="H944" s="86"/>
      <c r="I944" s="80">
        <f>H944*F944</f>
        <v>0</v>
      </c>
      <c r="J944" s="81"/>
      <c r="K944"/>
    </row>
    <row r="945" spans="2:11" x14ac:dyDescent="0.25">
      <c r="B945" s="73" t="s">
        <v>1914</v>
      </c>
      <c r="C945" s="74" t="s">
        <v>1915</v>
      </c>
      <c r="D945" s="75" t="s">
        <v>42</v>
      </c>
      <c r="E945" s="76">
        <v>80</v>
      </c>
      <c r="F945" s="77">
        <v>1.1000000000000001</v>
      </c>
      <c r="G945" s="85"/>
      <c r="H945" s="86"/>
      <c r="I945" s="80">
        <f>H945*F945</f>
        <v>0</v>
      </c>
      <c r="J945" s="81"/>
      <c r="K945"/>
    </row>
    <row r="946" spans="2:11" x14ac:dyDescent="0.25">
      <c r="B946" s="96" t="s">
        <v>1916</v>
      </c>
      <c r="C946" s="97" t="s">
        <v>1917</v>
      </c>
      <c r="D946" s="85" t="s">
        <v>53</v>
      </c>
      <c r="E946" s="98">
        <v>45</v>
      </c>
      <c r="F946" s="99">
        <v>2.59</v>
      </c>
      <c r="G946" s="85"/>
      <c r="H946" s="100"/>
      <c r="I946" s="101">
        <f>H946*F946</f>
        <v>0</v>
      </c>
      <c r="J946" s="81"/>
      <c r="K946"/>
    </row>
    <row r="947" spans="2:11" hidden="1" x14ac:dyDescent="0.25">
      <c r="B947" s="102" t="s">
        <v>1918</v>
      </c>
      <c r="C947" s="97" t="s">
        <v>1919</v>
      </c>
      <c r="D947" s="85" t="s">
        <v>42</v>
      </c>
      <c r="E947" s="98">
        <v>80</v>
      </c>
      <c r="F947" s="99">
        <v>0.92</v>
      </c>
      <c r="G947" s="85"/>
      <c r="H947" s="100"/>
      <c r="I947" s="101">
        <f>H947*F947</f>
        <v>0</v>
      </c>
      <c r="J947" s="81" t="s">
        <v>99</v>
      </c>
      <c r="K947"/>
    </row>
    <row r="948" spans="2:11" hidden="1" x14ac:dyDescent="0.25">
      <c r="B948" s="102" t="s">
        <v>1920</v>
      </c>
      <c r="C948" s="97" t="s">
        <v>1921</v>
      </c>
      <c r="D948" s="85" t="s">
        <v>42</v>
      </c>
      <c r="E948" s="98">
        <v>80</v>
      </c>
      <c r="F948" s="99">
        <v>0.92</v>
      </c>
      <c r="G948" s="85"/>
      <c r="H948" s="100"/>
      <c r="I948" s="101">
        <f>H948*F948</f>
        <v>0</v>
      </c>
      <c r="J948" s="81" t="s">
        <v>99</v>
      </c>
      <c r="K948"/>
    </row>
    <row r="949" spans="2:11" hidden="1" x14ac:dyDescent="0.25">
      <c r="B949" s="104" t="s">
        <v>1922</v>
      </c>
      <c r="C949" s="74" t="s">
        <v>1923</v>
      </c>
      <c r="D949" s="75" t="s">
        <v>42</v>
      </c>
      <c r="E949" s="76">
        <v>80</v>
      </c>
      <c r="F949" s="77">
        <v>0.92</v>
      </c>
      <c r="G949" s="85"/>
      <c r="H949" s="86"/>
      <c r="I949" s="80">
        <f>H949*F949</f>
        <v>0</v>
      </c>
      <c r="J949" s="81" t="s">
        <v>99</v>
      </c>
      <c r="K949"/>
    </row>
    <row r="950" spans="2:11" hidden="1" x14ac:dyDescent="0.25">
      <c r="B950" s="73" t="s">
        <v>1924</v>
      </c>
      <c r="C950" s="74" t="s">
        <v>1925</v>
      </c>
      <c r="D950" s="75" t="s">
        <v>53</v>
      </c>
      <c r="E950" s="76">
        <v>45</v>
      </c>
      <c r="F950" s="77">
        <v>2.88</v>
      </c>
      <c r="G950" s="85"/>
      <c r="H950" s="86"/>
      <c r="I950" s="80">
        <f>H950*F950</f>
        <v>0</v>
      </c>
      <c r="J950" s="81" t="s">
        <v>99</v>
      </c>
      <c r="K950"/>
    </row>
    <row r="951" spans="2:11" hidden="1" x14ac:dyDescent="0.25">
      <c r="B951" s="73" t="s">
        <v>1926</v>
      </c>
      <c r="C951" s="74" t="s">
        <v>1927</v>
      </c>
      <c r="D951" s="75" t="s">
        <v>42</v>
      </c>
      <c r="E951" s="76">
        <v>80</v>
      </c>
      <c r="F951" s="77">
        <v>0.92</v>
      </c>
      <c r="G951" s="85"/>
      <c r="H951" s="86"/>
      <c r="I951" s="80">
        <f>H951*F951</f>
        <v>0</v>
      </c>
      <c r="J951" s="81" t="s">
        <v>99</v>
      </c>
      <c r="K951"/>
    </row>
    <row r="952" spans="2:11" x14ac:dyDescent="0.25">
      <c r="B952" s="73" t="s">
        <v>1928</v>
      </c>
      <c r="C952" s="74" t="s">
        <v>1929</v>
      </c>
      <c r="D952" s="75" t="s">
        <v>42</v>
      </c>
      <c r="E952" s="76">
        <v>80</v>
      </c>
      <c r="F952" s="77">
        <v>0.92</v>
      </c>
      <c r="G952" s="85"/>
      <c r="H952" s="86"/>
      <c r="I952" s="80">
        <f>H952*F952</f>
        <v>0</v>
      </c>
      <c r="J952" s="81"/>
      <c r="K952"/>
    </row>
    <row r="953" spans="2:11" hidden="1" x14ac:dyDescent="0.25">
      <c r="B953" s="96" t="s">
        <v>1930</v>
      </c>
      <c r="C953" s="97" t="s">
        <v>1931</v>
      </c>
      <c r="D953" s="85" t="s">
        <v>42</v>
      </c>
      <c r="E953" s="98">
        <v>80</v>
      </c>
      <c r="F953" s="99">
        <v>0.92</v>
      </c>
      <c r="G953" s="85"/>
      <c r="H953" s="100"/>
      <c r="I953" s="101">
        <f>H953*F953</f>
        <v>0</v>
      </c>
      <c r="J953" s="81" t="s">
        <v>99</v>
      </c>
      <c r="K953"/>
    </row>
    <row r="954" spans="2:11" hidden="1" x14ac:dyDescent="0.25">
      <c r="B954" s="96" t="s">
        <v>1932</v>
      </c>
      <c r="C954" s="97" t="s">
        <v>1933</v>
      </c>
      <c r="D954" s="85" t="s">
        <v>42</v>
      </c>
      <c r="E954" s="98">
        <v>80</v>
      </c>
      <c r="F954" s="99">
        <v>0.92</v>
      </c>
      <c r="G954" s="85"/>
      <c r="H954" s="100"/>
      <c r="I954" s="101">
        <f>H954*F954</f>
        <v>0</v>
      </c>
      <c r="J954" s="81" t="s">
        <v>99</v>
      </c>
      <c r="K954"/>
    </row>
    <row r="955" spans="2:11" hidden="1" x14ac:dyDescent="0.25">
      <c r="B955" s="73" t="s">
        <v>1934</v>
      </c>
      <c r="C955" s="74" t="s">
        <v>1935</v>
      </c>
      <c r="D955" s="75" t="s">
        <v>42</v>
      </c>
      <c r="E955" s="76">
        <v>80</v>
      </c>
      <c r="F955" s="77">
        <v>0.92</v>
      </c>
      <c r="G955" s="85"/>
      <c r="H955" s="86"/>
      <c r="I955" s="80">
        <f>H955*F955</f>
        <v>0</v>
      </c>
      <c r="J955" s="81" t="s">
        <v>99</v>
      </c>
      <c r="K955"/>
    </row>
    <row r="956" spans="2:11" hidden="1" x14ac:dyDescent="0.25">
      <c r="B956" s="96" t="s">
        <v>1936</v>
      </c>
      <c r="C956" s="97" t="s">
        <v>1937</v>
      </c>
      <c r="D956" s="85" t="s">
        <v>53</v>
      </c>
      <c r="E956" s="98">
        <v>45</v>
      </c>
      <c r="F956" s="99">
        <v>2.88</v>
      </c>
      <c r="G956" s="85"/>
      <c r="H956" s="100"/>
      <c r="I956" s="101">
        <f>H956*F956</f>
        <v>0</v>
      </c>
      <c r="J956" s="81" t="s">
        <v>99</v>
      </c>
      <c r="K956"/>
    </row>
    <row r="957" spans="2:11" hidden="1" x14ac:dyDescent="0.25">
      <c r="B957" s="73" t="s">
        <v>1938</v>
      </c>
      <c r="C957" s="74" t="s">
        <v>1939</v>
      </c>
      <c r="D957" s="75" t="s">
        <v>42</v>
      </c>
      <c r="E957" s="76">
        <v>80</v>
      </c>
      <c r="F957" s="77">
        <v>1.04</v>
      </c>
      <c r="G957" s="85"/>
      <c r="H957" s="86"/>
      <c r="I957" s="80">
        <f>H957*F957</f>
        <v>0</v>
      </c>
      <c r="J957" s="81" t="s">
        <v>99</v>
      </c>
      <c r="K957"/>
    </row>
    <row r="958" spans="2:11" x14ac:dyDescent="0.25">
      <c r="B958" s="96" t="s">
        <v>1940</v>
      </c>
      <c r="C958" s="97" t="s">
        <v>1941</v>
      </c>
      <c r="D958" s="85" t="s">
        <v>42</v>
      </c>
      <c r="E958" s="98">
        <v>80</v>
      </c>
      <c r="F958" s="99">
        <v>0.92</v>
      </c>
      <c r="G958" s="85"/>
      <c r="H958" s="100"/>
      <c r="I958" s="101">
        <f>H958*F958</f>
        <v>0</v>
      </c>
      <c r="J958" s="81"/>
      <c r="K958"/>
    </row>
    <row r="959" spans="2:11" hidden="1" x14ac:dyDescent="0.25">
      <c r="B959" s="73" t="s">
        <v>1942</v>
      </c>
      <c r="C959" s="74" t="s">
        <v>1943</v>
      </c>
      <c r="D959" s="75" t="s">
        <v>42</v>
      </c>
      <c r="E959" s="76">
        <v>80</v>
      </c>
      <c r="F959" s="77">
        <v>0.92</v>
      </c>
      <c r="G959" s="85"/>
      <c r="H959" s="86"/>
      <c r="I959" s="80">
        <f>H959*F959</f>
        <v>0</v>
      </c>
      <c r="J959" s="81" t="s">
        <v>99</v>
      </c>
      <c r="K959"/>
    </row>
    <row r="960" spans="2:11" hidden="1" x14ac:dyDescent="0.25">
      <c r="B960" s="102" t="s">
        <v>1944</v>
      </c>
      <c r="C960" s="97" t="s">
        <v>1945</v>
      </c>
      <c r="D960" s="85" t="s">
        <v>53</v>
      </c>
      <c r="E960" s="98">
        <v>45</v>
      </c>
      <c r="F960" s="99">
        <v>2.88</v>
      </c>
      <c r="G960" s="85"/>
      <c r="H960" s="100"/>
      <c r="I960" s="101">
        <f>H960*F960</f>
        <v>0</v>
      </c>
      <c r="J960" s="81" t="s">
        <v>99</v>
      </c>
      <c r="K960"/>
    </row>
    <row r="961" spans="1:257" hidden="1" x14ac:dyDescent="0.25">
      <c r="B961" s="96" t="s">
        <v>1946</v>
      </c>
      <c r="C961" s="97" t="s">
        <v>1947</v>
      </c>
      <c r="D961" s="85" t="s">
        <v>53</v>
      </c>
      <c r="E961" s="98">
        <v>45</v>
      </c>
      <c r="F961" s="99">
        <v>2.88</v>
      </c>
      <c r="G961" s="85"/>
      <c r="H961" s="100"/>
      <c r="I961" s="101">
        <f>H961*F961</f>
        <v>0</v>
      </c>
      <c r="J961" s="81" t="s">
        <v>99</v>
      </c>
      <c r="K961"/>
    </row>
    <row r="962" spans="1:257" hidden="1" x14ac:dyDescent="0.25">
      <c r="B962" s="102" t="s">
        <v>1948</v>
      </c>
      <c r="C962" s="97" t="s">
        <v>1949</v>
      </c>
      <c r="D962" s="85" t="s">
        <v>42</v>
      </c>
      <c r="E962" s="98">
        <v>80</v>
      </c>
      <c r="F962" s="99">
        <v>0.92</v>
      </c>
      <c r="G962" s="85"/>
      <c r="H962" s="100"/>
      <c r="I962" s="101">
        <f>H962*F962</f>
        <v>0</v>
      </c>
      <c r="J962" s="81" t="s">
        <v>99</v>
      </c>
      <c r="K962"/>
    </row>
    <row r="963" spans="1:257" hidden="1" x14ac:dyDescent="0.25">
      <c r="B963" s="73" t="s">
        <v>1950</v>
      </c>
      <c r="C963" s="74" t="s">
        <v>1951</v>
      </c>
      <c r="D963" s="75" t="s">
        <v>42</v>
      </c>
      <c r="E963" s="76">
        <v>80</v>
      </c>
      <c r="F963" s="77">
        <v>0.92</v>
      </c>
      <c r="G963" s="85"/>
      <c r="H963" s="86"/>
      <c r="I963" s="80">
        <f>H963*F963</f>
        <v>0</v>
      </c>
      <c r="J963" s="81" t="s">
        <v>99</v>
      </c>
      <c r="K963"/>
    </row>
    <row r="964" spans="1:257" hidden="1" x14ac:dyDescent="0.25">
      <c r="B964" s="96" t="s">
        <v>1952</v>
      </c>
      <c r="C964" s="97" t="s">
        <v>1953</v>
      </c>
      <c r="D964" s="85" t="s">
        <v>42</v>
      </c>
      <c r="E964" s="98">
        <v>80</v>
      </c>
      <c r="F964" s="99">
        <v>1.1000000000000001</v>
      </c>
      <c r="G964" s="85"/>
      <c r="H964" s="100"/>
      <c r="I964" s="101">
        <f>H964*F964</f>
        <v>0</v>
      </c>
      <c r="J964" s="81" t="s">
        <v>99</v>
      </c>
      <c r="K964"/>
    </row>
    <row r="965" spans="1:257" hidden="1" x14ac:dyDescent="0.25">
      <c r="B965" s="96" t="s">
        <v>1954</v>
      </c>
      <c r="C965" s="97" t="s">
        <v>1955</v>
      </c>
      <c r="D965" s="85" t="s">
        <v>42</v>
      </c>
      <c r="E965" s="98">
        <v>80</v>
      </c>
      <c r="F965" s="99">
        <v>0.92</v>
      </c>
      <c r="G965" s="85"/>
      <c r="H965" s="100"/>
      <c r="I965" s="101">
        <f>H965*F965</f>
        <v>0</v>
      </c>
      <c r="J965" s="81" t="s">
        <v>99</v>
      </c>
      <c r="K965"/>
    </row>
    <row r="966" spans="1:257" hidden="1" x14ac:dyDescent="0.25">
      <c r="B966" s="73" t="s">
        <v>1956</v>
      </c>
      <c r="C966" s="74" t="s">
        <v>1957</v>
      </c>
      <c r="D966" s="75" t="s">
        <v>172</v>
      </c>
      <c r="E966" s="76">
        <v>75</v>
      </c>
      <c r="F966" s="77">
        <v>1.56</v>
      </c>
      <c r="G966" s="85"/>
      <c r="H966" s="86"/>
      <c r="I966" s="80">
        <f>H966*F966</f>
        <v>0</v>
      </c>
      <c r="J966" s="81" t="s">
        <v>99</v>
      </c>
      <c r="K966"/>
    </row>
    <row r="967" spans="1:257" hidden="1" x14ac:dyDescent="0.25">
      <c r="B967" s="73" t="s">
        <v>1958</v>
      </c>
      <c r="C967" s="74" t="s">
        <v>1959</v>
      </c>
      <c r="D967" s="75" t="s">
        <v>172</v>
      </c>
      <c r="E967" s="76">
        <v>75</v>
      </c>
      <c r="F967" s="77">
        <v>1.44</v>
      </c>
      <c r="G967" s="85"/>
      <c r="H967" s="86"/>
      <c r="I967" s="80">
        <f>H967*F967</f>
        <v>0</v>
      </c>
      <c r="J967" s="81" t="s">
        <v>99</v>
      </c>
      <c r="K967"/>
    </row>
    <row r="968" spans="1:257" hidden="1" x14ac:dyDescent="0.25">
      <c r="B968" s="73" t="s">
        <v>1960</v>
      </c>
      <c r="C968" s="74" t="s">
        <v>1961</v>
      </c>
      <c r="D968" s="75" t="s">
        <v>172</v>
      </c>
      <c r="E968" s="76">
        <v>75</v>
      </c>
      <c r="F968" s="77">
        <v>1.27</v>
      </c>
      <c r="G968" s="85"/>
      <c r="H968" s="86"/>
      <c r="I968" s="80">
        <f>H968*F968</f>
        <v>0</v>
      </c>
      <c r="J968" s="81" t="s">
        <v>99</v>
      </c>
      <c r="K968"/>
    </row>
    <row r="969" spans="1:257" hidden="1" x14ac:dyDescent="0.25">
      <c r="B969" s="102" t="s">
        <v>1962</v>
      </c>
      <c r="C969" s="97" t="s">
        <v>1963</v>
      </c>
      <c r="D969" s="85" t="s">
        <v>172</v>
      </c>
      <c r="E969" s="98">
        <v>75</v>
      </c>
      <c r="F969" s="99">
        <v>1.27</v>
      </c>
      <c r="G969" s="85"/>
      <c r="H969" s="100"/>
      <c r="I969" s="101">
        <f>H969*F969</f>
        <v>0</v>
      </c>
      <c r="J969" s="81" t="s">
        <v>99</v>
      </c>
      <c r="K969"/>
    </row>
    <row r="970" spans="1:257" hidden="1" x14ac:dyDescent="0.25">
      <c r="B970" s="102" t="s">
        <v>1964</v>
      </c>
      <c r="C970" s="97" t="s">
        <v>1965</v>
      </c>
      <c r="D970" s="85" t="s">
        <v>172</v>
      </c>
      <c r="E970" s="98">
        <v>75</v>
      </c>
      <c r="F970" s="99">
        <v>1.27</v>
      </c>
      <c r="G970" s="85"/>
      <c r="H970" s="100"/>
      <c r="I970" s="101">
        <f>H970*F970</f>
        <v>0</v>
      </c>
      <c r="J970" s="81" t="s">
        <v>99</v>
      </c>
      <c r="K970"/>
    </row>
    <row r="971" spans="1:257" hidden="1" x14ac:dyDescent="0.25">
      <c r="B971" s="96" t="s">
        <v>1966</v>
      </c>
      <c r="C971" s="74" t="s">
        <v>1967</v>
      </c>
      <c r="D971" s="85" t="s">
        <v>172</v>
      </c>
      <c r="E971" s="98">
        <v>75</v>
      </c>
      <c r="F971" s="99">
        <v>1.27</v>
      </c>
      <c r="G971" s="85"/>
      <c r="H971" s="100"/>
      <c r="I971" s="101">
        <f>H971*F971</f>
        <v>0</v>
      </c>
      <c r="J971" s="81" t="s">
        <v>99</v>
      </c>
      <c r="K971"/>
    </row>
    <row r="972" spans="1:257" x14ac:dyDescent="0.25">
      <c r="B972" s="102" t="s">
        <v>1968</v>
      </c>
      <c r="C972" s="97" t="s">
        <v>1969</v>
      </c>
      <c r="D972" s="85" t="s">
        <v>42</v>
      </c>
      <c r="E972" s="98">
        <v>80</v>
      </c>
      <c r="F972" s="99">
        <v>2.59</v>
      </c>
      <c r="G972" s="85"/>
      <c r="H972" s="100"/>
      <c r="I972" s="101">
        <f>H972*F972</f>
        <v>0</v>
      </c>
      <c r="J972" s="81"/>
      <c r="K972"/>
    </row>
    <row r="973" spans="1:257" s="84" customFormat="1" hidden="1" x14ac:dyDescent="0.25">
      <c r="A973" s="8"/>
      <c r="B973" s="104" t="s">
        <v>1970</v>
      </c>
      <c r="C973" s="74" t="s">
        <v>1971</v>
      </c>
      <c r="D973" s="75" t="s">
        <v>172</v>
      </c>
      <c r="E973" s="76">
        <v>75</v>
      </c>
      <c r="F973" s="77">
        <v>2.59</v>
      </c>
      <c r="G973" s="103"/>
      <c r="H973" s="86"/>
      <c r="I973" s="80">
        <f>H973*F973</f>
        <v>0</v>
      </c>
      <c r="J973" s="81" t="s">
        <v>99</v>
      </c>
      <c r="L973" s="8"/>
      <c r="M973" s="8"/>
      <c r="N973" s="8"/>
      <c r="O973" s="8"/>
      <c r="P973" s="8"/>
      <c r="Q973" s="8"/>
      <c r="R973" s="8"/>
      <c r="S973" s="8"/>
      <c r="T973" s="8"/>
      <c r="U973" s="83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  <c r="BQ973" s="8"/>
      <c r="BR973" s="8"/>
      <c r="BS973" s="8"/>
      <c r="BT973" s="8"/>
      <c r="BU973" s="8"/>
      <c r="BV973" s="8"/>
      <c r="BW973" s="8"/>
      <c r="BX973" s="8"/>
      <c r="BY973" s="8"/>
      <c r="BZ973" s="8"/>
      <c r="CA973" s="8"/>
      <c r="CB973" s="8"/>
      <c r="CC973" s="8"/>
      <c r="CD973" s="8"/>
      <c r="CE973" s="8"/>
      <c r="CF973" s="8"/>
      <c r="CG973" s="8"/>
      <c r="CH973" s="8"/>
      <c r="CI973" s="8"/>
      <c r="CJ973" s="8"/>
      <c r="CK973" s="8"/>
      <c r="CL973" s="8"/>
      <c r="CM973" s="8"/>
      <c r="CN973" s="8"/>
      <c r="CO973" s="8"/>
      <c r="CP973" s="8"/>
      <c r="CQ973" s="8"/>
      <c r="CR973" s="8"/>
      <c r="CS973" s="8"/>
      <c r="CT973" s="8"/>
      <c r="CU973" s="8"/>
      <c r="CV973" s="8"/>
      <c r="CW973" s="8"/>
      <c r="CX973" s="8"/>
      <c r="CY973" s="8"/>
      <c r="CZ973" s="8"/>
      <c r="DA973" s="8"/>
      <c r="DB973" s="8"/>
      <c r="DC973" s="8"/>
      <c r="DD973" s="8"/>
      <c r="DE973" s="8"/>
      <c r="DF973" s="8"/>
      <c r="DG973" s="8"/>
      <c r="DH973" s="8"/>
      <c r="DI973" s="8"/>
      <c r="DJ973" s="8"/>
      <c r="DK973" s="8"/>
      <c r="DL973" s="8"/>
      <c r="DM973" s="8"/>
      <c r="DN973" s="8"/>
      <c r="DO973" s="8"/>
      <c r="DP973" s="8"/>
      <c r="DQ973" s="8"/>
      <c r="DR973" s="8"/>
      <c r="DS973" s="8"/>
      <c r="DT973" s="8"/>
      <c r="DU973" s="8"/>
      <c r="DV973" s="8"/>
      <c r="DW973" s="8"/>
      <c r="DX973" s="8"/>
      <c r="DY973" s="8"/>
      <c r="DZ973" s="8"/>
      <c r="EA973" s="8"/>
      <c r="EB973" s="8"/>
      <c r="EC973" s="8"/>
      <c r="ED973" s="8"/>
      <c r="EE973" s="8"/>
      <c r="EF973" s="8"/>
      <c r="EG973" s="8"/>
      <c r="EH973" s="8"/>
      <c r="EI973" s="8"/>
      <c r="EJ973" s="8"/>
      <c r="EK973" s="8"/>
      <c r="EL973" s="8"/>
      <c r="EM973" s="8"/>
      <c r="EN973" s="8"/>
      <c r="EO973" s="8"/>
      <c r="EP973" s="8"/>
      <c r="EQ973" s="8"/>
      <c r="ER973" s="8"/>
      <c r="ES973" s="8"/>
      <c r="ET973" s="8"/>
      <c r="EU973" s="8"/>
      <c r="EV973" s="8"/>
      <c r="EW973" s="8"/>
      <c r="EX973" s="8"/>
      <c r="EY973" s="8"/>
      <c r="EZ973" s="8"/>
      <c r="FA973" s="8"/>
      <c r="FB973" s="8"/>
      <c r="FC973" s="8"/>
      <c r="FD973" s="8"/>
      <c r="FE973" s="8"/>
      <c r="FF973" s="8"/>
      <c r="FG973" s="8"/>
      <c r="FH973" s="8"/>
      <c r="FI973" s="8"/>
      <c r="FJ973" s="8"/>
      <c r="FK973" s="8"/>
      <c r="FL973" s="8"/>
      <c r="FM973" s="8"/>
      <c r="FN973" s="8"/>
      <c r="FO973" s="8"/>
      <c r="FP973" s="8"/>
      <c r="FQ973" s="8"/>
      <c r="FR973" s="8"/>
      <c r="FS973" s="8"/>
      <c r="FT973" s="8"/>
      <c r="FU973" s="8"/>
      <c r="FV973" s="8"/>
      <c r="FW973" s="8"/>
      <c r="FX973" s="8"/>
      <c r="FY973" s="8"/>
      <c r="FZ973" s="8"/>
      <c r="GA973" s="8"/>
      <c r="GB973" s="8"/>
      <c r="GC973" s="8"/>
      <c r="GD973" s="8"/>
      <c r="GE973" s="8"/>
      <c r="GF973" s="8"/>
      <c r="GG973" s="8"/>
      <c r="GH973" s="8"/>
      <c r="GI973" s="8"/>
      <c r="GJ973" s="8"/>
      <c r="GK973" s="8"/>
      <c r="GL973" s="8"/>
      <c r="GM973" s="8"/>
      <c r="GN973" s="8"/>
      <c r="GO973" s="8"/>
      <c r="GP973" s="8"/>
      <c r="GQ973" s="8"/>
      <c r="GR973" s="8"/>
      <c r="GS973" s="8"/>
      <c r="GT973" s="8"/>
      <c r="GU973" s="8"/>
      <c r="GV973" s="8"/>
      <c r="GW973" s="8"/>
      <c r="GX973" s="8"/>
      <c r="GY973" s="8"/>
      <c r="GZ973" s="8"/>
      <c r="HA973" s="8"/>
      <c r="HB973" s="8"/>
      <c r="HC973" s="8"/>
      <c r="HD973" s="8"/>
      <c r="HE973" s="8"/>
      <c r="HF973" s="8"/>
      <c r="HG973" s="8"/>
      <c r="HH973" s="8"/>
      <c r="HI973" s="8"/>
      <c r="HJ973" s="8"/>
      <c r="HK973" s="8"/>
      <c r="HL973" s="8"/>
      <c r="HM973" s="8"/>
      <c r="HN973" s="8"/>
      <c r="HO973" s="8"/>
      <c r="HP973" s="8"/>
      <c r="HQ973" s="8"/>
      <c r="HR973" s="8"/>
      <c r="HS973" s="8"/>
      <c r="HT973" s="8"/>
      <c r="HU973" s="8"/>
      <c r="HV973" s="8"/>
      <c r="HW973" s="8"/>
      <c r="HX973" s="8"/>
      <c r="HY973" s="8"/>
      <c r="HZ973" s="8"/>
      <c r="IA973" s="8"/>
      <c r="IB973" s="8"/>
      <c r="IC973" s="8"/>
      <c r="ID973" s="8"/>
      <c r="IE973" s="8"/>
      <c r="IF973" s="8"/>
      <c r="IG973" s="8"/>
      <c r="IH973" s="8"/>
      <c r="II973" s="8"/>
      <c r="IJ973" s="8"/>
      <c r="IK973" s="8"/>
      <c r="IL973" s="8"/>
      <c r="IM973" s="8"/>
      <c r="IN973" s="8"/>
      <c r="IO973" s="8"/>
      <c r="IP973" s="8"/>
      <c r="IQ973" s="8"/>
      <c r="IR973" s="8"/>
      <c r="IS973" s="8"/>
      <c r="IT973" s="8"/>
      <c r="IU973" s="8"/>
      <c r="IV973" s="8"/>
      <c r="IW973" s="8"/>
    </row>
    <row r="974" spans="1:257" x14ac:dyDescent="0.25">
      <c r="B974" s="102" t="s">
        <v>1972</v>
      </c>
      <c r="C974" s="97" t="s">
        <v>1973</v>
      </c>
      <c r="D974" s="85" t="s">
        <v>172</v>
      </c>
      <c r="E974" s="98">
        <v>75</v>
      </c>
      <c r="F974" s="99">
        <v>2.59</v>
      </c>
      <c r="G974" s="85"/>
      <c r="H974" s="100"/>
      <c r="I974" s="101">
        <f>H974*F974</f>
        <v>0</v>
      </c>
      <c r="J974" s="81"/>
      <c r="K974"/>
    </row>
    <row r="975" spans="1:257" x14ac:dyDescent="0.25">
      <c r="B975" s="102" t="s">
        <v>1974</v>
      </c>
      <c r="C975" s="97" t="s">
        <v>1975</v>
      </c>
      <c r="D975" s="85" t="s">
        <v>397</v>
      </c>
      <c r="E975" s="98">
        <v>45</v>
      </c>
      <c r="F975" s="99">
        <v>2.25</v>
      </c>
      <c r="G975" s="85"/>
      <c r="H975" s="100"/>
      <c r="I975" s="101">
        <f>H975*F975</f>
        <v>0</v>
      </c>
      <c r="J975" s="81"/>
      <c r="K975"/>
    </row>
    <row r="976" spans="1:257" hidden="1" x14ac:dyDescent="0.25">
      <c r="B976" s="73" t="s">
        <v>1976</v>
      </c>
      <c r="C976" s="74" t="s">
        <v>1977</v>
      </c>
      <c r="D976" s="75" t="s">
        <v>172</v>
      </c>
      <c r="E976" s="76">
        <v>75</v>
      </c>
      <c r="F976" s="77">
        <v>1.44</v>
      </c>
      <c r="G976" s="85"/>
      <c r="H976" s="86"/>
      <c r="I976" s="80">
        <f>H976*F976</f>
        <v>0</v>
      </c>
      <c r="J976" s="81" t="s">
        <v>99</v>
      </c>
      <c r="K976"/>
    </row>
    <row r="977" spans="2:11" hidden="1" x14ac:dyDescent="0.25">
      <c r="B977" s="96" t="s">
        <v>1978</v>
      </c>
      <c r="C977" s="97" t="s">
        <v>1979</v>
      </c>
      <c r="D977" s="85" t="s">
        <v>42</v>
      </c>
      <c r="E977" s="98">
        <v>80</v>
      </c>
      <c r="F977" s="99">
        <v>1.5</v>
      </c>
      <c r="G977" s="85"/>
      <c r="H977" s="100"/>
      <c r="I977" s="101">
        <f>H977*F977</f>
        <v>0</v>
      </c>
      <c r="J977" s="81" t="s">
        <v>99</v>
      </c>
      <c r="K977"/>
    </row>
    <row r="978" spans="2:11" hidden="1" x14ac:dyDescent="0.25">
      <c r="B978" s="73" t="s">
        <v>1980</v>
      </c>
      <c r="C978" s="74" t="s">
        <v>1981</v>
      </c>
      <c r="D978" s="75" t="s">
        <v>172</v>
      </c>
      <c r="E978" s="76">
        <v>75</v>
      </c>
      <c r="F978" s="77">
        <v>2.88</v>
      </c>
      <c r="G978" s="85"/>
      <c r="H978" s="86"/>
      <c r="I978" s="80">
        <f>H978*F978</f>
        <v>0</v>
      </c>
      <c r="J978" s="81" t="s">
        <v>99</v>
      </c>
      <c r="K978"/>
    </row>
    <row r="979" spans="2:11" hidden="1" x14ac:dyDescent="0.25">
      <c r="B979" s="73" t="s">
        <v>1982</v>
      </c>
      <c r="C979" s="74" t="s">
        <v>1983</v>
      </c>
      <c r="D979" s="75" t="s">
        <v>172</v>
      </c>
      <c r="E979" s="76">
        <v>75</v>
      </c>
      <c r="F979" s="77">
        <v>2.88</v>
      </c>
      <c r="G979" s="85"/>
      <c r="H979" s="86"/>
      <c r="I979" s="80">
        <f>H979*F979</f>
        <v>0</v>
      </c>
      <c r="J979" s="81" t="s">
        <v>99</v>
      </c>
      <c r="K979"/>
    </row>
    <row r="980" spans="2:11" hidden="1" x14ac:dyDescent="0.25">
      <c r="B980" s="73" t="s">
        <v>1984</v>
      </c>
      <c r="C980" s="74" t="s">
        <v>1985</v>
      </c>
      <c r="D980" s="75" t="s">
        <v>172</v>
      </c>
      <c r="E980" s="76">
        <v>75</v>
      </c>
      <c r="F980" s="77">
        <v>2.88</v>
      </c>
      <c r="G980" s="85"/>
      <c r="H980" s="86"/>
      <c r="I980" s="80">
        <f>H980*F980</f>
        <v>0</v>
      </c>
      <c r="J980" s="81" t="s">
        <v>99</v>
      </c>
      <c r="K980"/>
    </row>
    <row r="981" spans="2:11" x14ac:dyDescent="0.25">
      <c r="B981" s="73" t="s">
        <v>1986</v>
      </c>
      <c r="C981" s="74" t="s">
        <v>1987</v>
      </c>
      <c r="D981" s="75" t="s">
        <v>172</v>
      </c>
      <c r="E981" s="76">
        <v>75</v>
      </c>
      <c r="F981" s="77">
        <v>2.88</v>
      </c>
      <c r="G981" s="85"/>
      <c r="H981" s="86"/>
      <c r="I981" s="80">
        <f>H981*F981</f>
        <v>0</v>
      </c>
      <c r="J981" s="81"/>
      <c r="K981"/>
    </row>
    <row r="982" spans="2:11" hidden="1" x14ac:dyDescent="0.25">
      <c r="B982" s="73" t="s">
        <v>1988</v>
      </c>
      <c r="C982" s="74" t="s">
        <v>1989</v>
      </c>
      <c r="D982" s="75" t="s">
        <v>172</v>
      </c>
      <c r="E982" s="76">
        <v>75</v>
      </c>
      <c r="F982" s="77">
        <v>2.88</v>
      </c>
      <c r="G982" s="85"/>
      <c r="H982" s="86"/>
      <c r="I982" s="80">
        <f>H982*F982</f>
        <v>0</v>
      </c>
      <c r="J982" s="81" t="s">
        <v>99</v>
      </c>
      <c r="K982"/>
    </row>
    <row r="983" spans="2:11" hidden="1" x14ac:dyDescent="0.25">
      <c r="B983" s="96" t="s">
        <v>1990</v>
      </c>
      <c r="C983" s="97" t="s">
        <v>1991</v>
      </c>
      <c r="D983" s="85" t="s">
        <v>172</v>
      </c>
      <c r="E983" s="98">
        <v>75</v>
      </c>
      <c r="F983" s="99">
        <v>2.88</v>
      </c>
      <c r="G983" s="85"/>
      <c r="H983" s="100"/>
      <c r="I983" s="101">
        <f>H983*F983</f>
        <v>0</v>
      </c>
      <c r="J983" s="81" t="s">
        <v>99</v>
      </c>
      <c r="K983"/>
    </row>
    <row r="984" spans="2:11" hidden="1" x14ac:dyDescent="0.25">
      <c r="B984" s="73" t="s">
        <v>1992</v>
      </c>
      <c r="C984" s="74" t="s">
        <v>1993</v>
      </c>
      <c r="D984" s="75" t="s">
        <v>172</v>
      </c>
      <c r="E984" s="76">
        <v>75</v>
      </c>
      <c r="F984" s="77">
        <v>2.88</v>
      </c>
      <c r="G984" s="85"/>
      <c r="H984" s="86"/>
      <c r="I984" s="80">
        <f>H984*F984</f>
        <v>0</v>
      </c>
      <c r="J984" s="81" t="s">
        <v>99</v>
      </c>
      <c r="K984"/>
    </row>
    <row r="985" spans="2:11" x14ac:dyDescent="0.25">
      <c r="B985" s="73" t="s">
        <v>1994</v>
      </c>
      <c r="C985" s="74" t="s">
        <v>1995</v>
      </c>
      <c r="D985" s="75" t="s">
        <v>172</v>
      </c>
      <c r="E985" s="76">
        <v>75</v>
      </c>
      <c r="F985" s="77">
        <v>2.88</v>
      </c>
      <c r="G985" s="85"/>
      <c r="H985" s="86"/>
      <c r="I985" s="80">
        <f>H985*F985</f>
        <v>0</v>
      </c>
      <c r="J985" s="81"/>
      <c r="K985"/>
    </row>
    <row r="986" spans="2:11" x14ac:dyDescent="0.25">
      <c r="B986" s="73" t="s">
        <v>1996</v>
      </c>
      <c r="C986" s="74" t="s">
        <v>1997</v>
      </c>
      <c r="D986" s="75" t="s">
        <v>172</v>
      </c>
      <c r="E986" s="76">
        <v>75</v>
      </c>
      <c r="F986" s="77">
        <v>1.44</v>
      </c>
      <c r="G986" s="85"/>
      <c r="H986" s="86"/>
      <c r="I986" s="80">
        <f>H986*F986</f>
        <v>0</v>
      </c>
      <c r="J986" s="81"/>
      <c r="K986"/>
    </row>
    <row r="987" spans="2:11" hidden="1" x14ac:dyDescent="0.25">
      <c r="B987" s="96" t="s">
        <v>1998</v>
      </c>
      <c r="C987" s="97" t="s">
        <v>1999</v>
      </c>
      <c r="D987" s="85" t="s">
        <v>42</v>
      </c>
      <c r="E987" s="98">
        <v>80</v>
      </c>
      <c r="F987" s="99">
        <v>1.56</v>
      </c>
      <c r="G987" s="85"/>
      <c r="H987" s="100"/>
      <c r="I987" s="101">
        <f>H987*F987</f>
        <v>0</v>
      </c>
      <c r="J987" s="81" t="s">
        <v>99</v>
      </c>
      <c r="K987"/>
    </row>
    <row r="988" spans="2:11" x14ac:dyDescent="0.25">
      <c r="B988" s="102" t="s">
        <v>2000</v>
      </c>
      <c r="C988" s="97" t="s">
        <v>2001</v>
      </c>
      <c r="D988" s="85" t="s">
        <v>42</v>
      </c>
      <c r="E988" s="98">
        <v>80</v>
      </c>
      <c r="F988" s="99">
        <v>1.56</v>
      </c>
      <c r="G988" s="85"/>
      <c r="H988" s="100"/>
      <c r="I988" s="101">
        <f>H988*F988</f>
        <v>0</v>
      </c>
      <c r="J988" s="81"/>
      <c r="K988"/>
    </row>
    <row r="989" spans="2:11" hidden="1" x14ac:dyDescent="0.25">
      <c r="B989" s="102" t="s">
        <v>2002</v>
      </c>
      <c r="C989" s="97" t="s">
        <v>2003</v>
      </c>
      <c r="D989" s="85" t="s">
        <v>42</v>
      </c>
      <c r="E989" s="98">
        <v>80</v>
      </c>
      <c r="F989" s="99">
        <v>1.56</v>
      </c>
      <c r="G989" s="85"/>
      <c r="H989" s="100"/>
      <c r="I989" s="101">
        <f>H989*F989</f>
        <v>0</v>
      </c>
      <c r="J989" s="81" t="s">
        <v>99</v>
      </c>
      <c r="K989"/>
    </row>
    <row r="990" spans="2:11" hidden="1" x14ac:dyDescent="0.25">
      <c r="B990" s="73" t="s">
        <v>2004</v>
      </c>
      <c r="C990" s="74" t="s">
        <v>2005</v>
      </c>
      <c r="D990" s="75" t="s">
        <v>42</v>
      </c>
      <c r="E990" s="76">
        <v>80</v>
      </c>
      <c r="F990" s="77">
        <v>0.87</v>
      </c>
      <c r="G990" s="85"/>
      <c r="H990" s="86"/>
      <c r="I990" s="80">
        <f>H990*F990</f>
        <v>0</v>
      </c>
      <c r="J990" s="81" t="s">
        <v>99</v>
      </c>
      <c r="K990"/>
    </row>
    <row r="991" spans="2:11" hidden="1" x14ac:dyDescent="0.25">
      <c r="B991" s="73" t="s">
        <v>2006</v>
      </c>
      <c r="C991" s="74" t="s">
        <v>2007</v>
      </c>
      <c r="D991" s="75" t="s">
        <v>42</v>
      </c>
      <c r="E991" s="76">
        <v>80</v>
      </c>
      <c r="F991" s="77">
        <v>0.87</v>
      </c>
      <c r="G991" s="85"/>
      <c r="H991" s="86"/>
      <c r="I991" s="80">
        <f>H991*F991</f>
        <v>0</v>
      </c>
      <c r="J991" s="81" t="s">
        <v>99</v>
      </c>
      <c r="K991"/>
    </row>
    <row r="992" spans="2:11" hidden="1" x14ac:dyDescent="0.25">
      <c r="B992" s="73" t="s">
        <v>2008</v>
      </c>
      <c r="C992" s="74" t="s">
        <v>2009</v>
      </c>
      <c r="D992" s="75" t="s">
        <v>42</v>
      </c>
      <c r="E992" s="76">
        <v>80</v>
      </c>
      <c r="F992" s="77">
        <v>1.04</v>
      </c>
      <c r="G992" s="85"/>
      <c r="H992" s="86"/>
      <c r="I992" s="80">
        <f>H992*F992</f>
        <v>0</v>
      </c>
      <c r="J992" s="81" t="s">
        <v>99</v>
      </c>
      <c r="K992"/>
    </row>
    <row r="993" spans="2:11" hidden="1" x14ac:dyDescent="0.25">
      <c r="B993" s="96" t="s">
        <v>2010</v>
      </c>
      <c r="C993" s="97" t="s">
        <v>2011</v>
      </c>
      <c r="D993" s="85" t="s">
        <v>42</v>
      </c>
      <c r="E993" s="98">
        <v>80</v>
      </c>
      <c r="F993" s="99">
        <v>1.1499999999999999</v>
      </c>
      <c r="G993" s="85"/>
      <c r="H993" s="100"/>
      <c r="I993" s="101">
        <f>H993*F993</f>
        <v>0</v>
      </c>
      <c r="J993" s="81" t="s">
        <v>99</v>
      </c>
      <c r="K993"/>
    </row>
    <row r="994" spans="2:11" hidden="1" x14ac:dyDescent="0.25">
      <c r="B994" s="96" t="s">
        <v>2012</v>
      </c>
      <c r="C994" s="97" t="s">
        <v>2013</v>
      </c>
      <c r="D994" s="85" t="s">
        <v>42</v>
      </c>
      <c r="E994" s="98">
        <v>80</v>
      </c>
      <c r="F994" s="99">
        <v>1.1499999999999999</v>
      </c>
      <c r="G994" s="85"/>
      <c r="H994" s="100"/>
      <c r="I994" s="101">
        <f>H994*F994</f>
        <v>0</v>
      </c>
      <c r="J994" s="81" t="s">
        <v>99</v>
      </c>
      <c r="K994"/>
    </row>
    <row r="995" spans="2:11" hidden="1" x14ac:dyDescent="0.25">
      <c r="B995" s="73" t="s">
        <v>2014</v>
      </c>
      <c r="C995" s="74" t="s">
        <v>2015</v>
      </c>
      <c r="D995" s="75" t="s">
        <v>42</v>
      </c>
      <c r="E995" s="76">
        <v>80</v>
      </c>
      <c r="F995" s="77">
        <v>0.87</v>
      </c>
      <c r="G995" s="85"/>
      <c r="H995" s="86"/>
      <c r="I995" s="80">
        <f>H995*F995</f>
        <v>0</v>
      </c>
      <c r="J995" s="81" t="s">
        <v>99</v>
      </c>
      <c r="K995"/>
    </row>
    <row r="996" spans="2:11" hidden="1" x14ac:dyDescent="0.25">
      <c r="B996" s="73" t="s">
        <v>2016</v>
      </c>
      <c r="C996" s="74" t="s">
        <v>2017</v>
      </c>
      <c r="D996" s="75" t="s">
        <v>42</v>
      </c>
      <c r="E996" s="76">
        <v>80</v>
      </c>
      <c r="F996" s="77">
        <v>0.87</v>
      </c>
      <c r="G996" s="85"/>
      <c r="H996" s="86"/>
      <c r="I996" s="80">
        <f>H996*F996</f>
        <v>0</v>
      </c>
      <c r="J996" s="81" t="s">
        <v>99</v>
      </c>
      <c r="K996"/>
    </row>
    <row r="997" spans="2:11" hidden="1" x14ac:dyDescent="0.25">
      <c r="B997" s="73" t="s">
        <v>2018</v>
      </c>
      <c r="C997" s="74" t="s">
        <v>2019</v>
      </c>
      <c r="D997" s="75" t="s">
        <v>42</v>
      </c>
      <c r="E997" s="76">
        <v>80</v>
      </c>
      <c r="F997" s="77">
        <v>0.87</v>
      </c>
      <c r="G997" s="85"/>
      <c r="H997" s="86"/>
      <c r="I997" s="80">
        <f>H997*F997</f>
        <v>0</v>
      </c>
      <c r="J997" s="81" t="s">
        <v>99</v>
      </c>
      <c r="K997"/>
    </row>
    <row r="998" spans="2:11" hidden="1" x14ac:dyDescent="0.25">
      <c r="B998" s="73" t="s">
        <v>2020</v>
      </c>
      <c r="C998" s="74" t="s">
        <v>2021</v>
      </c>
      <c r="D998" s="75" t="s">
        <v>42</v>
      </c>
      <c r="E998" s="76">
        <v>80</v>
      </c>
      <c r="F998" s="77">
        <v>1.1000000000000001</v>
      </c>
      <c r="G998" s="85"/>
      <c r="H998" s="86"/>
      <c r="I998" s="80">
        <f>H998*F998</f>
        <v>0</v>
      </c>
      <c r="J998" s="81" t="s">
        <v>99</v>
      </c>
      <c r="K998"/>
    </row>
    <row r="999" spans="2:11" hidden="1" x14ac:dyDescent="0.25">
      <c r="B999" s="73" t="s">
        <v>2022</v>
      </c>
      <c r="C999" s="74" t="s">
        <v>2023</v>
      </c>
      <c r="D999" s="75" t="s">
        <v>172</v>
      </c>
      <c r="E999" s="76">
        <v>75</v>
      </c>
      <c r="F999" s="77">
        <v>1.1499999999999999</v>
      </c>
      <c r="G999" s="85"/>
      <c r="H999" s="86"/>
      <c r="I999" s="80">
        <f>H999*F999</f>
        <v>0</v>
      </c>
      <c r="J999" s="81" t="s">
        <v>99</v>
      </c>
      <c r="K999"/>
    </row>
    <row r="1000" spans="2:11" hidden="1" x14ac:dyDescent="0.25">
      <c r="B1000" s="73" t="s">
        <v>2024</v>
      </c>
      <c r="C1000" s="74" t="s">
        <v>2025</v>
      </c>
      <c r="D1000" s="75" t="s">
        <v>172</v>
      </c>
      <c r="E1000" s="76">
        <v>75</v>
      </c>
      <c r="F1000" s="77">
        <v>1.1499999999999999</v>
      </c>
      <c r="G1000" s="85"/>
      <c r="H1000" s="86"/>
      <c r="I1000" s="80">
        <f>H1000*F1000</f>
        <v>0</v>
      </c>
      <c r="J1000" s="81" t="s">
        <v>99</v>
      </c>
      <c r="K1000"/>
    </row>
    <row r="1001" spans="2:11" hidden="1" x14ac:dyDescent="0.25">
      <c r="B1001" s="73" t="s">
        <v>2026</v>
      </c>
      <c r="C1001" s="74" t="s">
        <v>2027</v>
      </c>
      <c r="D1001" s="75" t="s">
        <v>172</v>
      </c>
      <c r="E1001" s="76">
        <v>75</v>
      </c>
      <c r="F1001" s="77">
        <v>1.1499999999999999</v>
      </c>
      <c r="G1001" s="85"/>
      <c r="H1001" s="86"/>
      <c r="I1001" s="80">
        <f>H1001*F1001</f>
        <v>0</v>
      </c>
      <c r="J1001" s="81" t="s">
        <v>99</v>
      </c>
      <c r="K1001"/>
    </row>
    <row r="1002" spans="2:11" hidden="1" x14ac:dyDescent="0.25">
      <c r="B1002" s="73" t="s">
        <v>2028</v>
      </c>
      <c r="C1002" s="74" t="s">
        <v>2029</v>
      </c>
      <c r="D1002" s="75" t="s">
        <v>172</v>
      </c>
      <c r="E1002" s="76">
        <v>75</v>
      </c>
      <c r="F1002" s="77">
        <v>1.1499999999999999</v>
      </c>
      <c r="G1002" s="85"/>
      <c r="H1002" s="86"/>
      <c r="I1002" s="80">
        <f>H1002*F1002</f>
        <v>0</v>
      </c>
      <c r="J1002" s="81" t="s">
        <v>99</v>
      </c>
      <c r="K1002"/>
    </row>
    <row r="1003" spans="2:11" hidden="1" x14ac:dyDescent="0.25">
      <c r="B1003" s="73" t="s">
        <v>2030</v>
      </c>
      <c r="C1003" s="74" t="s">
        <v>2031</v>
      </c>
      <c r="D1003" s="75" t="s">
        <v>172</v>
      </c>
      <c r="E1003" s="76">
        <v>75</v>
      </c>
      <c r="F1003" s="77">
        <v>1.1499999999999999</v>
      </c>
      <c r="G1003" s="85"/>
      <c r="H1003" s="86"/>
      <c r="I1003" s="80">
        <f>H1003*F1003</f>
        <v>0</v>
      </c>
      <c r="J1003" s="81" t="s">
        <v>99</v>
      </c>
      <c r="K1003"/>
    </row>
    <row r="1004" spans="2:11" x14ac:dyDescent="0.25">
      <c r="B1004" s="73" t="s">
        <v>2032</v>
      </c>
      <c r="C1004" s="74" t="s">
        <v>2033</v>
      </c>
      <c r="D1004" s="75" t="s">
        <v>42</v>
      </c>
      <c r="E1004" s="76">
        <v>80</v>
      </c>
      <c r="F1004" s="77">
        <v>2.0199999999999996</v>
      </c>
      <c r="G1004" s="85"/>
      <c r="H1004" s="86"/>
      <c r="I1004" s="80">
        <f>H1004*F1004</f>
        <v>0</v>
      </c>
      <c r="J1004" s="81"/>
      <c r="K1004"/>
    </row>
    <row r="1005" spans="2:11" x14ac:dyDescent="0.25">
      <c r="B1005" s="73" t="s">
        <v>2034</v>
      </c>
      <c r="C1005" s="74" t="s">
        <v>2035</v>
      </c>
      <c r="D1005" s="75" t="s">
        <v>172</v>
      </c>
      <c r="E1005" s="76">
        <v>75</v>
      </c>
      <c r="F1005" s="77">
        <v>1.44</v>
      </c>
      <c r="G1005" s="85"/>
      <c r="H1005" s="86"/>
      <c r="I1005" s="80">
        <f>H1005*F1005</f>
        <v>0</v>
      </c>
      <c r="J1005" s="81"/>
      <c r="K1005"/>
    </row>
    <row r="1006" spans="2:11" x14ac:dyDescent="0.25">
      <c r="B1006" s="73" t="s">
        <v>2036</v>
      </c>
      <c r="C1006" s="74" t="s">
        <v>2037</v>
      </c>
      <c r="D1006" s="75" t="s">
        <v>172</v>
      </c>
      <c r="E1006" s="76">
        <v>75</v>
      </c>
      <c r="F1006" s="77">
        <v>1.44</v>
      </c>
      <c r="G1006" s="85"/>
      <c r="H1006" s="86"/>
      <c r="I1006" s="80">
        <f>H1006*F1006</f>
        <v>0</v>
      </c>
      <c r="J1006" s="81"/>
      <c r="K1006"/>
    </row>
    <row r="1007" spans="2:11" hidden="1" x14ac:dyDescent="0.25">
      <c r="B1007" s="102" t="s">
        <v>2038</v>
      </c>
      <c r="C1007" s="97" t="s">
        <v>2039</v>
      </c>
      <c r="D1007" s="85" t="s">
        <v>172</v>
      </c>
      <c r="E1007" s="98">
        <v>75</v>
      </c>
      <c r="F1007" s="99">
        <v>1.44</v>
      </c>
      <c r="G1007" s="85"/>
      <c r="H1007" s="100"/>
      <c r="I1007" s="101">
        <f>H1007*F1007</f>
        <v>0</v>
      </c>
      <c r="J1007" s="81" t="s">
        <v>99</v>
      </c>
      <c r="K1007"/>
    </row>
    <row r="1008" spans="2:11" hidden="1" x14ac:dyDescent="0.25">
      <c r="B1008" s="73" t="s">
        <v>2040</v>
      </c>
      <c r="C1008" s="74" t="s">
        <v>2041</v>
      </c>
      <c r="D1008" s="75" t="s">
        <v>42</v>
      </c>
      <c r="E1008" s="76">
        <v>80</v>
      </c>
      <c r="F1008" s="77">
        <v>0.98</v>
      </c>
      <c r="G1008" s="85"/>
      <c r="H1008" s="86"/>
      <c r="I1008" s="80">
        <f>H1008*F1008</f>
        <v>0</v>
      </c>
      <c r="J1008" s="81" t="s">
        <v>99</v>
      </c>
      <c r="K1008"/>
    </row>
    <row r="1009" spans="2:11" hidden="1" x14ac:dyDescent="0.25">
      <c r="B1009" s="73" t="s">
        <v>2042</v>
      </c>
      <c r="C1009" s="74" t="s">
        <v>2043</v>
      </c>
      <c r="D1009" s="75" t="s">
        <v>42</v>
      </c>
      <c r="E1009" s="76">
        <v>80</v>
      </c>
      <c r="F1009" s="77">
        <v>0.98</v>
      </c>
      <c r="G1009" s="85"/>
      <c r="H1009" s="86"/>
      <c r="I1009" s="80">
        <f>H1009*F1009</f>
        <v>0</v>
      </c>
      <c r="J1009" s="81" t="s">
        <v>99</v>
      </c>
      <c r="K1009"/>
    </row>
    <row r="1010" spans="2:11" x14ac:dyDescent="0.25">
      <c r="B1010" s="73" t="s">
        <v>2044</v>
      </c>
      <c r="C1010" s="74" t="s">
        <v>2045</v>
      </c>
      <c r="D1010" s="75" t="s">
        <v>42</v>
      </c>
      <c r="E1010" s="76">
        <v>80</v>
      </c>
      <c r="F1010" s="77">
        <v>0.98</v>
      </c>
      <c r="G1010" s="85"/>
      <c r="H1010" s="86"/>
      <c r="I1010" s="80">
        <f>H1010*F1010</f>
        <v>0</v>
      </c>
      <c r="J1010" s="81"/>
      <c r="K1010"/>
    </row>
    <row r="1011" spans="2:11" hidden="1" x14ac:dyDescent="0.25">
      <c r="B1011" s="96" t="s">
        <v>2046</v>
      </c>
      <c r="C1011" s="97" t="s">
        <v>2047</v>
      </c>
      <c r="D1011" s="85" t="s">
        <v>42</v>
      </c>
      <c r="E1011" s="98">
        <v>80</v>
      </c>
      <c r="F1011" s="99">
        <v>0.87</v>
      </c>
      <c r="G1011" s="85"/>
      <c r="H1011" s="100"/>
      <c r="I1011" s="101">
        <f>H1011*F1011</f>
        <v>0</v>
      </c>
      <c r="J1011" s="81" t="s">
        <v>99</v>
      </c>
      <c r="K1011"/>
    </row>
    <row r="1012" spans="2:11" x14ac:dyDescent="0.25">
      <c r="B1012" s="73" t="s">
        <v>2048</v>
      </c>
      <c r="C1012" s="74" t="s">
        <v>2049</v>
      </c>
      <c r="D1012" s="75" t="s">
        <v>42</v>
      </c>
      <c r="E1012" s="76">
        <v>80</v>
      </c>
      <c r="F1012" s="77">
        <v>0.98</v>
      </c>
      <c r="G1012" s="85"/>
      <c r="H1012" s="86"/>
      <c r="I1012" s="80">
        <f>H1012*F1012</f>
        <v>0</v>
      </c>
      <c r="J1012" s="81"/>
      <c r="K1012"/>
    </row>
    <row r="1013" spans="2:11" x14ac:dyDescent="0.25">
      <c r="B1013" s="73" t="s">
        <v>2050</v>
      </c>
      <c r="C1013" s="74" t="s">
        <v>2051</v>
      </c>
      <c r="D1013" s="75" t="s">
        <v>42</v>
      </c>
      <c r="E1013" s="76">
        <v>80</v>
      </c>
      <c r="F1013" s="77">
        <v>0.98</v>
      </c>
      <c r="G1013" s="85"/>
      <c r="H1013" s="86"/>
      <c r="I1013" s="80">
        <f>H1013*F1013</f>
        <v>0</v>
      </c>
      <c r="J1013" s="81"/>
      <c r="K1013"/>
    </row>
    <row r="1014" spans="2:11" x14ac:dyDescent="0.25">
      <c r="B1014" s="73" t="s">
        <v>2052</v>
      </c>
      <c r="C1014" s="74" t="s">
        <v>2053</v>
      </c>
      <c r="D1014" s="75" t="s">
        <v>42</v>
      </c>
      <c r="E1014" s="76">
        <v>80</v>
      </c>
      <c r="F1014" s="77">
        <v>0.98</v>
      </c>
      <c r="G1014" s="85"/>
      <c r="H1014" s="86"/>
      <c r="I1014" s="80">
        <f>H1014*F1014</f>
        <v>0</v>
      </c>
      <c r="J1014" s="81"/>
      <c r="K1014"/>
    </row>
    <row r="1015" spans="2:11" hidden="1" x14ac:dyDescent="0.25">
      <c r="B1015" s="73" t="s">
        <v>2054</v>
      </c>
      <c r="C1015" s="74" t="s">
        <v>2055</v>
      </c>
      <c r="D1015" s="75" t="s">
        <v>42</v>
      </c>
      <c r="E1015" s="76">
        <v>80</v>
      </c>
      <c r="F1015" s="77">
        <v>0.98</v>
      </c>
      <c r="G1015" s="85"/>
      <c r="H1015" s="86"/>
      <c r="I1015" s="80">
        <f>H1015*F1015</f>
        <v>0</v>
      </c>
      <c r="J1015" s="81" t="s">
        <v>99</v>
      </c>
      <c r="K1015"/>
    </row>
    <row r="1016" spans="2:11" hidden="1" x14ac:dyDescent="0.25">
      <c r="B1016" s="73" t="s">
        <v>2056</v>
      </c>
      <c r="C1016" s="74" t="s">
        <v>2057</v>
      </c>
      <c r="D1016" s="75" t="s">
        <v>42</v>
      </c>
      <c r="E1016" s="76">
        <v>80</v>
      </c>
      <c r="F1016" s="77">
        <v>0.98</v>
      </c>
      <c r="G1016" s="85"/>
      <c r="H1016" s="86"/>
      <c r="I1016" s="80">
        <f>H1016*F1016</f>
        <v>0</v>
      </c>
      <c r="J1016" s="81" t="s">
        <v>99</v>
      </c>
      <c r="K1016"/>
    </row>
    <row r="1017" spans="2:11" hidden="1" x14ac:dyDescent="0.25">
      <c r="B1017" s="73" t="s">
        <v>2058</v>
      </c>
      <c r="C1017" s="74" t="s">
        <v>2059</v>
      </c>
      <c r="D1017" s="75" t="s">
        <v>42</v>
      </c>
      <c r="E1017" s="76">
        <v>80</v>
      </c>
      <c r="F1017" s="77">
        <v>0.98</v>
      </c>
      <c r="G1017" s="85"/>
      <c r="H1017" s="86"/>
      <c r="I1017" s="80">
        <f>H1017*F1017</f>
        <v>0</v>
      </c>
      <c r="J1017" s="81" t="s">
        <v>99</v>
      </c>
      <c r="K1017"/>
    </row>
    <row r="1018" spans="2:11" x14ac:dyDescent="0.25">
      <c r="B1018" s="73" t="s">
        <v>2060</v>
      </c>
      <c r="C1018" s="74" t="s">
        <v>2061</v>
      </c>
      <c r="D1018" s="75" t="s">
        <v>42</v>
      </c>
      <c r="E1018" s="76">
        <v>80</v>
      </c>
      <c r="F1018" s="77">
        <v>1.5</v>
      </c>
      <c r="G1018" s="85"/>
      <c r="H1018" s="86"/>
      <c r="I1018" s="80">
        <f>H1018*F1018</f>
        <v>0</v>
      </c>
      <c r="J1018" s="81"/>
      <c r="K1018"/>
    </row>
    <row r="1019" spans="2:11" hidden="1" x14ac:dyDescent="0.25">
      <c r="B1019" s="96" t="s">
        <v>2062</v>
      </c>
      <c r="C1019" s="97" t="s">
        <v>2063</v>
      </c>
      <c r="D1019" s="85" t="s">
        <v>42</v>
      </c>
      <c r="E1019" s="98">
        <v>80</v>
      </c>
      <c r="F1019" s="99">
        <v>1.5</v>
      </c>
      <c r="G1019" s="85"/>
      <c r="H1019" s="100"/>
      <c r="I1019" s="101">
        <f>H1019*F1019</f>
        <v>0</v>
      </c>
      <c r="J1019" s="81" t="s">
        <v>99</v>
      </c>
      <c r="K1019"/>
    </row>
    <row r="1020" spans="2:11" x14ac:dyDescent="0.25">
      <c r="B1020" s="73" t="s">
        <v>2064</v>
      </c>
      <c r="C1020" s="74" t="s">
        <v>2065</v>
      </c>
      <c r="D1020" s="75" t="s">
        <v>42</v>
      </c>
      <c r="E1020" s="76">
        <v>80</v>
      </c>
      <c r="F1020" s="77">
        <v>1.5</v>
      </c>
      <c r="G1020" s="85"/>
      <c r="H1020" s="86"/>
      <c r="I1020" s="80">
        <f>H1020*F1020</f>
        <v>0</v>
      </c>
      <c r="J1020" s="81"/>
      <c r="K1020"/>
    </row>
    <row r="1021" spans="2:11" hidden="1" x14ac:dyDescent="0.25">
      <c r="B1021" s="73" t="s">
        <v>2066</v>
      </c>
      <c r="C1021" s="74" t="s">
        <v>2067</v>
      </c>
      <c r="D1021" s="75" t="s">
        <v>42</v>
      </c>
      <c r="E1021" s="76">
        <v>80</v>
      </c>
      <c r="F1021" s="77">
        <v>1.5</v>
      </c>
      <c r="G1021" s="85"/>
      <c r="H1021" s="86"/>
      <c r="I1021" s="80">
        <f>H1021*F1021</f>
        <v>0</v>
      </c>
      <c r="J1021" s="81" t="s">
        <v>99</v>
      </c>
      <c r="K1021"/>
    </row>
    <row r="1022" spans="2:11" x14ac:dyDescent="0.25">
      <c r="B1022" s="73" t="s">
        <v>2068</v>
      </c>
      <c r="C1022" s="74" t="s">
        <v>2069</v>
      </c>
      <c r="D1022" s="75" t="s">
        <v>42</v>
      </c>
      <c r="E1022" s="76">
        <v>80</v>
      </c>
      <c r="F1022" s="77">
        <v>1.61</v>
      </c>
      <c r="G1022" s="85"/>
      <c r="H1022" s="86"/>
      <c r="I1022" s="80">
        <f>H1022*F1022</f>
        <v>0</v>
      </c>
      <c r="J1022" s="81"/>
      <c r="K1022"/>
    </row>
    <row r="1023" spans="2:11" hidden="1" x14ac:dyDescent="0.25">
      <c r="B1023" s="102" t="s">
        <v>2070</v>
      </c>
      <c r="C1023" s="97" t="s">
        <v>2071</v>
      </c>
      <c r="D1023" s="85" t="s">
        <v>42</v>
      </c>
      <c r="E1023" s="98">
        <v>80</v>
      </c>
      <c r="F1023" s="99">
        <v>1.1499999999999999</v>
      </c>
      <c r="G1023" s="85"/>
      <c r="H1023" s="100"/>
      <c r="I1023" s="101">
        <f>H1023*F1023</f>
        <v>0</v>
      </c>
      <c r="J1023" s="81" t="s">
        <v>99</v>
      </c>
      <c r="K1023"/>
    </row>
    <row r="1024" spans="2:11" hidden="1" x14ac:dyDescent="0.25">
      <c r="B1024" s="102" t="s">
        <v>2072</v>
      </c>
      <c r="C1024" s="97" t="s">
        <v>2073</v>
      </c>
      <c r="D1024" s="85" t="s">
        <v>42</v>
      </c>
      <c r="E1024" s="98">
        <v>80</v>
      </c>
      <c r="F1024" s="99">
        <v>1.1499999999999999</v>
      </c>
      <c r="G1024" s="85"/>
      <c r="H1024" s="100"/>
      <c r="I1024" s="101">
        <f>H1024*F1024</f>
        <v>0</v>
      </c>
      <c r="J1024" s="81" t="s">
        <v>99</v>
      </c>
      <c r="K1024"/>
    </row>
    <row r="1025" spans="2:11" hidden="1" x14ac:dyDescent="0.25">
      <c r="B1025" s="102" t="s">
        <v>2074</v>
      </c>
      <c r="C1025" s="97" t="s">
        <v>2075</v>
      </c>
      <c r="D1025" s="85" t="s">
        <v>42</v>
      </c>
      <c r="E1025" s="98">
        <v>80</v>
      </c>
      <c r="F1025" s="99">
        <v>1.1499999999999999</v>
      </c>
      <c r="G1025" s="85"/>
      <c r="H1025" s="100"/>
      <c r="I1025" s="101">
        <f>H1025*F1025</f>
        <v>0</v>
      </c>
      <c r="J1025" s="81" t="s">
        <v>99</v>
      </c>
      <c r="K1025"/>
    </row>
    <row r="1026" spans="2:11" hidden="1" x14ac:dyDescent="0.25">
      <c r="B1026" s="73" t="s">
        <v>2076</v>
      </c>
      <c r="C1026" s="74" t="s">
        <v>2077</v>
      </c>
      <c r="D1026" s="75" t="s">
        <v>42</v>
      </c>
      <c r="E1026" s="76">
        <v>80</v>
      </c>
      <c r="F1026" s="77">
        <v>1.1000000000000001</v>
      </c>
      <c r="G1026" s="85"/>
      <c r="H1026" s="86"/>
      <c r="I1026" s="80">
        <f>H1026*F1026</f>
        <v>0</v>
      </c>
      <c r="J1026" s="81" t="s">
        <v>99</v>
      </c>
      <c r="K1026"/>
    </row>
    <row r="1027" spans="2:11" hidden="1" x14ac:dyDescent="0.25">
      <c r="B1027" s="73" t="s">
        <v>2078</v>
      </c>
      <c r="C1027" s="74" t="s">
        <v>2079</v>
      </c>
      <c r="D1027" s="75" t="s">
        <v>42</v>
      </c>
      <c r="E1027" s="76">
        <v>80</v>
      </c>
      <c r="F1027" s="77">
        <v>1.84</v>
      </c>
      <c r="G1027" s="85"/>
      <c r="H1027" s="86"/>
      <c r="I1027" s="80">
        <f>H1027*F1027</f>
        <v>0</v>
      </c>
      <c r="J1027" s="81" t="s">
        <v>99</v>
      </c>
      <c r="K1027"/>
    </row>
    <row r="1028" spans="2:11" hidden="1" x14ac:dyDescent="0.25">
      <c r="B1028" s="96" t="s">
        <v>2080</v>
      </c>
      <c r="C1028" s="97" t="s">
        <v>2081</v>
      </c>
      <c r="D1028" s="85" t="s">
        <v>42</v>
      </c>
      <c r="E1028" s="98">
        <v>80</v>
      </c>
      <c r="F1028" s="99">
        <v>2.0199999999999996</v>
      </c>
      <c r="G1028" s="85"/>
      <c r="H1028" s="100"/>
      <c r="I1028" s="101">
        <f>H1028*F1028</f>
        <v>0</v>
      </c>
      <c r="J1028" s="81" t="s">
        <v>99</v>
      </c>
      <c r="K1028"/>
    </row>
    <row r="1029" spans="2:11" hidden="1" x14ac:dyDescent="0.25">
      <c r="B1029" s="73" t="s">
        <v>2082</v>
      </c>
      <c r="C1029" s="74" t="s">
        <v>2083</v>
      </c>
      <c r="D1029" s="75" t="s">
        <v>42</v>
      </c>
      <c r="E1029" s="76">
        <v>80</v>
      </c>
      <c r="F1029" s="77">
        <v>2.0199999999999996</v>
      </c>
      <c r="G1029" s="85"/>
      <c r="H1029" s="86"/>
      <c r="I1029" s="80">
        <f>H1029*F1029</f>
        <v>0</v>
      </c>
      <c r="J1029" s="81" t="s">
        <v>99</v>
      </c>
      <c r="K1029"/>
    </row>
    <row r="1030" spans="2:11" x14ac:dyDescent="0.25">
      <c r="B1030" s="73" t="s">
        <v>2084</v>
      </c>
      <c r="C1030" s="74" t="s">
        <v>2085</v>
      </c>
      <c r="D1030" s="75" t="s">
        <v>42</v>
      </c>
      <c r="E1030" s="76">
        <v>80</v>
      </c>
      <c r="F1030" s="77">
        <v>1.73</v>
      </c>
      <c r="G1030" s="85"/>
      <c r="H1030" s="86"/>
      <c r="I1030" s="80">
        <f>H1030*F1030</f>
        <v>0</v>
      </c>
      <c r="J1030" s="81"/>
      <c r="K1030"/>
    </row>
    <row r="1031" spans="2:11" hidden="1" x14ac:dyDescent="0.25">
      <c r="B1031" s="73" t="s">
        <v>2086</v>
      </c>
      <c r="C1031" s="74" t="s">
        <v>2087</v>
      </c>
      <c r="D1031" s="75" t="s">
        <v>42</v>
      </c>
      <c r="E1031" s="76">
        <v>80</v>
      </c>
      <c r="F1031" s="77">
        <v>0.75</v>
      </c>
      <c r="G1031" s="85"/>
      <c r="H1031" s="86"/>
      <c r="I1031" s="80">
        <f>H1031*F1031</f>
        <v>0</v>
      </c>
      <c r="J1031" s="81" t="s">
        <v>99</v>
      </c>
      <c r="K1031"/>
    </row>
    <row r="1032" spans="2:11" hidden="1" x14ac:dyDescent="0.25">
      <c r="B1032" s="73" t="s">
        <v>2088</v>
      </c>
      <c r="C1032" s="74" t="s">
        <v>2089</v>
      </c>
      <c r="D1032" s="75" t="s">
        <v>42</v>
      </c>
      <c r="E1032" s="76">
        <v>80</v>
      </c>
      <c r="F1032" s="77">
        <v>0.75</v>
      </c>
      <c r="G1032" s="85"/>
      <c r="H1032" s="86"/>
      <c r="I1032" s="80">
        <f>H1032*F1032</f>
        <v>0</v>
      </c>
      <c r="J1032" s="81" t="s">
        <v>99</v>
      </c>
      <c r="K1032"/>
    </row>
    <row r="1033" spans="2:11" hidden="1" x14ac:dyDescent="0.25">
      <c r="B1033" s="73" t="s">
        <v>2090</v>
      </c>
      <c r="C1033" s="74" t="s">
        <v>2091</v>
      </c>
      <c r="D1033" s="75" t="s">
        <v>42</v>
      </c>
      <c r="E1033" s="76">
        <v>80</v>
      </c>
      <c r="F1033" s="77">
        <v>0.87</v>
      </c>
      <c r="G1033" s="85"/>
      <c r="H1033" s="86"/>
      <c r="I1033" s="80">
        <f>H1033*F1033</f>
        <v>0</v>
      </c>
      <c r="J1033" s="81" t="s">
        <v>99</v>
      </c>
      <c r="K1033"/>
    </row>
    <row r="1034" spans="2:11" hidden="1" x14ac:dyDescent="0.25">
      <c r="B1034" s="73" t="s">
        <v>2092</v>
      </c>
      <c r="C1034" s="74" t="s">
        <v>2093</v>
      </c>
      <c r="D1034" s="75" t="s">
        <v>42</v>
      </c>
      <c r="E1034" s="76">
        <v>80</v>
      </c>
      <c r="F1034" s="77">
        <v>0.75</v>
      </c>
      <c r="G1034" s="85"/>
      <c r="H1034" s="86"/>
      <c r="I1034" s="80">
        <f>H1034*F1034</f>
        <v>0</v>
      </c>
      <c r="J1034" s="81" t="s">
        <v>99</v>
      </c>
      <c r="K1034"/>
    </row>
    <row r="1035" spans="2:11" hidden="1" x14ac:dyDescent="0.25">
      <c r="B1035" s="73" t="s">
        <v>2094</v>
      </c>
      <c r="C1035" s="74" t="s">
        <v>2095</v>
      </c>
      <c r="D1035" s="75" t="s">
        <v>172</v>
      </c>
      <c r="E1035" s="76">
        <v>75</v>
      </c>
      <c r="F1035" s="77">
        <v>1.1000000000000001</v>
      </c>
      <c r="G1035" s="85"/>
      <c r="H1035" s="86"/>
      <c r="I1035" s="80">
        <f>H1035*F1035</f>
        <v>0</v>
      </c>
      <c r="J1035" s="81" t="s">
        <v>99</v>
      </c>
      <c r="K1035"/>
    </row>
    <row r="1036" spans="2:11" hidden="1" x14ac:dyDescent="0.25">
      <c r="B1036" s="73" t="s">
        <v>2096</v>
      </c>
      <c r="C1036" s="74" t="s">
        <v>2097</v>
      </c>
      <c r="D1036" s="75" t="s">
        <v>42</v>
      </c>
      <c r="E1036" s="76">
        <v>80</v>
      </c>
      <c r="F1036" s="77">
        <v>1.04</v>
      </c>
      <c r="G1036" s="85"/>
      <c r="H1036" s="86"/>
      <c r="I1036" s="80">
        <f>H1036*F1036</f>
        <v>0</v>
      </c>
      <c r="J1036" s="81" t="s">
        <v>99</v>
      </c>
      <c r="K1036"/>
    </row>
    <row r="1037" spans="2:11" hidden="1" x14ac:dyDescent="0.25">
      <c r="B1037" s="73" t="s">
        <v>2098</v>
      </c>
      <c r="C1037" s="74" t="s">
        <v>2099</v>
      </c>
      <c r="D1037" s="75" t="s">
        <v>172</v>
      </c>
      <c r="E1037" s="76">
        <v>75</v>
      </c>
      <c r="F1037" s="77">
        <v>1.1000000000000001</v>
      </c>
      <c r="G1037" s="85"/>
      <c r="H1037" s="86"/>
      <c r="I1037" s="80">
        <f>H1037*F1037</f>
        <v>0</v>
      </c>
      <c r="J1037" s="81" t="s">
        <v>99</v>
      </c>
      <c r="K1037"/>
    </row>
    <row r="1038" spans="2:11" x14ac:dyDescent="0.25">
      <c r="B1038" s="73" t="s">
        <v>2100</v>
      </c>
      <c r="C1038" s="74" t="s">
        <v>2101</v>
      </c>
      <c r="D1038" s="75" t="s">
        <v>42</v>
      </c>
      <c r="E1038" s="76">
        <v>80</v>
      </c>
      <c r="F1038" s="77">
        <v>1.1000000000000001</v>
      </c>
      <c r="G1038" s="85"/>
      <c r="H1038" s="86"/>
      <c r="I1038" s="80">
        <f>H1038*F1038</f>
        <v>0</v>
      </c>
      <c r="J1038" s="81"/>
      <c r="K1038"/>
    </row>
    <row r="1039" spans="2:11" hidden="1" x14ac:dyDescent="0.25">
      <c r="B1039" s="73" t="s">
        <v>2102</v>
      </c>
      <c r="C1039" s="74" t="s">
        <v>2103</v>
      </c>
      <c r="D1039" s="75" t="s">
        <v>172</v>
      </c>
      <c r="E1039" s="76">
        <v>75</v>
      </c>
      <c r="F1039" s="77">
        <v>1.1000000000000001</v>
      </c>
      <c r="G1039" s="85"/>
      <c r="H1039" s="86"/>
      <c r="I1039" s="80">
        <f>H1039*F1039</f>
        <v>0</v>
      </c>
      <c r="J1039" s="81" t="s">
        <v>99</v>
      </c>
      <c r="K1039"/>
    </row>
    <row r="1040" spans="2:11" hidden="1" x14ac:dyDescent="0.25">
      <c r="B1040" s="73" t="s">
        <v>2104</v>
      </c>
      <c r="C1040" s="74" t="s">
        <v>2105</v>
      </c>
      <c r="D1040" s="75" t="s">
        <v>172</v>
      </c>
      <c r="E1040" s="76">
        <v>75</v>
      </c>
      <c r="F1040" s="77">
        <v>1.73</v>
      </c>
      <c r="G1040" s="85"/>
      <c r="H1040" s="86"/>
      <c r="I1040" s="80">
        <f>H1040*F1040</f>
        <v>0</v>
      </c>
      <c r="J1040" s="81" t="s">
        <v>99</v>
      </c>
      <c r="K1040"/>
    </row>
    <row r="1041" spans="1:257" hidden="1" x14ac:dyDescent="0.25">
      <c r="B1041" s="73" t="s">
        <v>2106</v>
      </c>
      <c r="C1041" s="74" t="s">
        <v>2107</v>
      </c>
      <c r="D1041" s="75" t="s">
        <v>172</v>
      </c>
      <c r="E1041" s="76">
        <v>75</v>
      </c>
      <c r="F1041" s="77">
        <v>1.1000000000000001</v>
      </c>
      <c r="G1041" s="85"/>
      <c r="H1041" s="86"/>
      <c r="I1041" s="80">
        <f>H1041*F1041</f>
        <v>0</v>
      </c>
      <c r="J1041" s="81" t="s">
        <v>99</v>
      </c>
      <c r="K1041"/>
    </row>
    <row r="1042" spans="1:257" hidden="1" x14ac:dyDescent="0.25">
      <c r="B1042" s="73" t="s">
        <v>2108</v>
      </c>
      <c r="C1042" s="74" t="s">
        <v>2109</v>
      </c>
      <c r="D1042" s="75" t="s">
        <v>172</v>
      </c>
      <c r="E1042" s="76">
        <v>75</v>
      </c>
      <c r="F1042" s="77">
        <v>1.1000000000000001</v>
      </c>
      <c r="G1042" s="85"/>
      <c r="H1042" s="86"/>
      <c r="I1042" s="80">
        <f>H1042*F1042</f>
        <v>0</v>
      </c>
      <c r="J1042" s="81" t="s">
        <v>99</v>
      </c>
      <c r="K1042"/>
    </row>
    <row r="1043" spans="1:257" x14ac:dyDescent="0.25">
      <c r="B1043" s="73" t="s">
        <v>2110</v>
      </c>
      <c r="C1043" s="74" t="s">
        <v>2111</v>
      </c>
      <c r="D1043" s="75" t="s">
        <v>172</v>
      </c>
      <c r="E1043" s="76">
        <v>75</v>
      </c>
      <c r="F1043" s="77">
        <v>1.1000000000000001</v>
      </c>
      <c r="G1043" s="85"/>
      <c r="H1043" s="86"/>
      <c r="I1043" s="80">
        <f>H1043*F1043</f>
        <v>0</v>
      </c>
      <c r="J1043" s="81"/>
      <c r="K1043"/>
    </row>
    <row r="1044" spans="1:257" x14ac:dyDescent="0.25">
      <c r="B1044" s="73" t="s">
        <v>2112</v>
      </c>
      <c r="C1044" s="74" t="s">
        <v>2113</v>
      </c>
      <c r="D1044" s="75" t="s">
        <v>172</v>
      </c>
      <c r="E1044" s="76">
        <v>75</v>
      </c>
      <c r="F1044" s="77">
        <v>1.1000000000000001</v>
      </c>
      <c r="G1044" s="85"/>
      <c r="H1044" s="86"/>
      <c r="I1044" s="80">
        <f>H1044*F1044</f>
        <v>0</v>
      </c>
      <c r="J1044" s="81"/>
      <c r="K1044"/>
    </row>
    <row r="1045" spans="1:257" hidden="1" x14ac:dyDescent="0.25">
      <c r="B1045" s="73" t="s">
        <v>2114</v>
      </c>
      <c r="C1045" s="74" t="s">
        <v>2115</v>
      </c>
      <c r="D1045" s="75" t="s">
        <v>172</v>
      </c>
      <c r="E1045" s="76">
        <v>75</v>
      </c>
      <c r="F1045" s="77">
        <v>1.44</v>
      </c>
      <c r="G1045" s="85"/>
      <c r="H1045" s="86"/>
      <c r="I1045" s="80">
        <f>H1045*F1045</f>
        <v>0</v>
      </c>
      <c r="J1045" s="81" t="s">
        <v>99</v>
      </c>
      <c r="K1045"/>
    </row>
    <row r="1046" spans="1:257" s="123" customFormat="1" hidden="1" x14ac:dyDescent="0.25">
      <c r="A1046" s="120"/>
      <c r="B1046" s="106" t="s">
        <v>2116</v>
      </c>
      <c r="C1046" s="107" t="s">
        <v>2117</v>
      </c>
      <c r="D1046" s="108" t="s">
        <v>42</v>
      </c>
      <c r="E1046" s="121">
        <v>80</v>
      </c>
      <c r="F1046" s="109">
        <v>1.04</v>
      </c>
      <c r="G1046" s="122"/>
      <c r="H1046" s="111"/>
      <c r="I1046" s="112">
        <f>H1046*F1046</f>
        <v>0</v>
      </c>
      <c r="J1046" s="81" t="s">
        <v>99</v>
      </c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4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20"/>
      <c r="AV1046" s="120"/>
      <c r="AW1046" s="120"/>
      <c r="AX1046" s="120"/>
      <c r="AY1046" s="120"/>
      <c r="AZ1046" s="120"/>
      <c r="BA1046" s="120"/>
      <c r="BB1046" s="120"/>
      <c r="BC1046" s="120"/>
      <c r="BD1046" s="120"/>
      <c r="BE1046" s="120"/>
      <c r="BF1046" s="120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20"/>
      <c r="BS1046" s="120"/>
      <c r="BT1046" s="120"/>
      <c r="BU1046" s="120"/>
      <c r="BV1046" s="120"/>
      <c r="BW1046" s="120"/>
      <c r="BX1046" s="120"/>
      <c r="BY1046" s="120"/>
      <c r="BZ1046" s="120"/>
      <c r="CA1046" s="120"/>
      <c r="CB1046" s="120"/>
      <c r="CC1046" s="120"/>
      <c r="CD1046" s="120"/>
      <c r="CE1046" s="120"/>
      <c r="CF1046" s="120"/>
      <c r="CG1046" s="120"/>
      <c r="CH1046" s="120"/>
      <c r="CI1046" s="120"/>
      <c r="CJ1046" s="120"/>
      <c r="CK1046" s="120"/>
      <c r="CL1046" s="120"/>
      <c r="CM1046" s="120"/>
      <c r="CN1046" s="120"/>
      <c r="CO1046" s="120"/>
      <c r="CP1046" s="120"/>
      <c r="CQ1046" s="120"/>
      <c r="CR1046" s="120"/>
      <c r="CS1046" s="120"/>
      <c r="CT1046" s="120"/>
      <c r="CU1046" s="120"/>
      <c r="CV1046" s="120"/>
      <c r="CW1046" s="120"/>
      <c r="CX1046" s="120"/>
      <c r="CY1046" s="120"/>
      <c r="CZ1046" s="120"/>
      <c r="DA1046" s="120"/>
      <c r="DB1046" s="120"/>
      <c r="DC1046" s="120"/>
      <c r="DD1046" s="120"/>
      <c r="DE1046" s="120"/>
      <c r="DF1046" s="120"/>
      <c r="DG1046" s="120"/>
      <c r="DH1046" s="120"/>
      <c r="DI1046" s="120"/>
      <c r="DJ1046" s="120"/>
      <c r="DK1046" s="120"/>
      <c r="DL1046" s="120"/>
      <c r="DM1046" s="120"/>
      <c r="DN1046" s="120"/>
      <c r="DO1046" s="120"/>
      <c r="DP1046" s="120"/>
      <c r="DQ1046" s="120"/>
      <c r="DR1046" s="120"/>
      <c r="DS1046" s="120"/>
      <c r="DT1046" s="120"/>
      <c r="DU1046" s="120"/>
      <c r="DV1046" s="120"/>
      <c r="DW1046" s="120"/>
      <c r="DX1046" s="120"/>
      <c r="DY1046" s="120"/>
      <c r="DZ1046" s="120"/>
      <c r="EA1046" s="120"/>
      <c r="EB1046" s="120"/>
      <c r="EC1046" s="120"/>
      <c r="ED1046" s="120"/>
      <c r="EE1046" s="120"/>
      <c r="EF1046" s="120"/>
      <c r="EG1046" s="120"/>
      <c r="EH1046" s="120"/>
      <c r="EI1046" s="120"/>
      <c r="EJ1046" s="120"/>
      <c r="EK1046" s="120"/>
      <c r="EL1046" s="120"/>
      <c r="EM1046" s="120"/>
      <c r="EN1046" s="120"/>
      <c r="EO1046" s="120"/>
      <c r="EP1046" s="120"/>
      <c r="EQ1046" s="120"/>
      <c r="ER1046" s="120"/>
      <c r="ES1046" s="120"/>
      <c r="ET1046" s="120"/>
      <c r="EU1046" s="120"/>
      <c r="EV1046" s="120"/>
      <c r="EW1046" s="120"/>
      <c r="EX1046" s="120"/>
      <c r="EY1046" s="120"/>
      <c r="EZ1046" s="120"/>
      <c r="FA1046" s="120"/>
      <c r="FB1046" s="120"/>
      <c r="FC1046" s="120"/>
      <c r="FD1046" s="120"/>
      <c r="FE1046" s="120"/>
      <c r="FF1046" s="120"/>
      <c r="FG1046" s="120"/>
      <c r="FH1046" s="120"/>
      <c r="FI1046" s="120"/>
      <c r="FJ1046" s="120"/>
      <c r="FK1046" s="120"/>
      <c r="FL1046" s="120"/>
      <c r="FM1046" s="120"/>
      <c r="FN1046" s="120"/>
      <c r="FO1046" s="120"/>
      <c r="FP1046" s="120"/>
      <c r="FQ1046" s="120"/>
      <c r="FR1046" s="120"/>
      <c r="FS1046" s="120"/>
      <c r="FT1046" s="120"/>
      <c r="FU1046" s="120"/>
      <c r="FV1046" s="120"/>
      <c r="FW1046" s="120"/>
      <c r="FX1046" s="120"/>
      <c r="FY1046" s="120"/>
      <c r="FZ1046" s="120"/>
      <c r="GA1046" s="120"/>
      <c r="GB1046" s="120"/>
      <c r="GC1046" s="120"/>
      <c r="GD1046" s="120"/>
      <c r="GE1046" s="120"/>
      <c r="GF1046" s="120"/>
      <c r="GG1046" s="120"/>
      <c r="GH1046" s="120"/>
      <c r="GI1046" s="120"/>
      <c r="GJ1046" s="120"/>
      <c r="GK1046" s="120"/>
      <c r="GL1046" s="120"/>
      <c r="GM1046" s="120"/>
      <c r="GN1046" s="120"/>
      <c r="GO1046" s="120"/>
      <c r="GP1046" s="120"/>
      <c r="GQ1046" s="120"/>
      <c r="GR1046" s="120"/>
      <c r="GS1046" s="120"/>
      <c r="GT1046" s="120"/>
      <c r="GU1046" s="120"/>
      <c r="GV1046" s="120"/>
      <c r="GW1046" s="120"/>
      <c r="GX1046" s="120"/>
      <c r="GY1046" s="120"/>
      <c r="GZ1046" s="120"/>
      <c r="HA1046" s="120"/>
      <c r="HB1046" s="120"/>
      <c r="HC1046" s="120"/>
      <c r="HD1046" s="120"/>
      <c r="HE1046" s="120"/>
      <c r="HF1046" s="120"/>
      <c r="HG1046" s="120"/>
      <c r="HH1046" s="120"/>
      <c r="HI1046" s="120"/>
      <c r="HJ1046" s="120"/>
      <c r="HK1046" s="120"/>
      <c r="HL1046" s="120"/>
      <c r="HM1046" s="120"/>
      <c r="HN1046" s="120"/>
      <c r="HO1046" s="120"/>
      <c r="HP1046" s="120"/>
      <c r="HQ1046" s="120"/>
      <c r="HR1046" s="120"/>
      <c r="HS1046" s="120"/>
      <c r="HT1046" s="120"/>
      <c r="HU1046" s="120"/>
      <c r="HV1046" s="120"/>
      <c r="HW1046" s="120"/>
      <c r="HX1046" s="120"/>
      <c r="HY1046" s="120"/>
      <c r="HZ1046" s="120"/>
      <c r="IA1046" s="120"/>
      <c r="IB1046" s="120"/>
      <c r="IC1046" s="120"/>
      <c r="ID1046" s="120"/>
      <c r="IE1046" s="120"/>
      <c r="IF1046" s="120"/>
      <c r="IG1046" s="120"/>
      <c r="IH1046" s="120"/>
      <c r="II1046" s="120"/>
      <c r="IJ1046" s="120"/>
      <c r="IK1046" s="120"/>
      <c r="IL1046" s="120"/>
      <c r="IM1046" s="120"/>
      <c r="IN1046" s="120"/>
      <c r="IO1046" s="120"/>
      <c r="IP1046" s="120"/>
      <c r="IQ1046" s="120"/>
      <c r="IR1046" s="120"/>
      <c r="IS1046" s="120"/>
      <c r="IT1046" s="120"/>
      <c r="IU1046" s="120"/>
      <c r="IV1046" s="120"/>
      <c r="IW1046" s="120"/>
    </row>
    <row r="1047" spans="1:257" s="123" customFormat="1" hidden="1" x14ac:dyDescent="0.25">
      <c r="A1047" s="120"/>
      <c r="B1047" s="125" t="s">
        <v>2118</v>
      </c>
      <c r="C1047" s="107" t="s">
        <v>2119</v>
      </c>
      <c r="D1047" s="122" t="s">
        <v>42</v>
      </c>
      <c r="E1047" s="126">
        <v>80</v>
      </c>
      <c r="F1047" s="127">
        <v>1.04</v>
      </c>
      <c r="G1047" s="122"/>
      <c r="H1047" s="128"/>
      <c r="I1047" s="129">
        <f>H1047*F1047</f>
        <v>0</v>
      </c>
      <c r="J1047" s="81" t="s">
        <v>99</v>
      </c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4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20"/>
      <c r="AV1047" s="120"/>
      <c r="AW1047" s="120"/>
      <c r="AX1047" s="120"/>
      <c r="AY1047" s="120"/>
      <c r="AZ1047" s="120"/>
      <c r="BA1047" s="120"/>
      <c r="BB1047" s="120"/>
      <c r="BC1047" s="120"/>
      <c r="BD1047" s="120"/>
      <c r="BE1047" s="120"/>
      <c r="BF1047" s="120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20"/>
      <c r="BS1047" s="120"/>
      <c r="BT1047" s="120"/>
      <c r="BU1047" s="120"/>
      <c r="BV1047" s="120"/>
      <c r="BW1047" s="120"/>
      <c r="BX1047" s="120"/>
      <c r="BY1047" s="120"/>
      <c r="BZ1047" s="120"/>
      <c r="CA1047" s="120"/>
      <c r="CB1047" s="120"/>
      <c r="CC1047" s="120"/>
      <c r="CD1047" s="120"/>
      <c r="CE1047" s="120"/>
      <c r="CF1047" s="120"/>
      <c r="CG1047" s="120"/>
      <c r="CH1047" s="120"/>
      <c r="CI1047" s="120"/>
      <c r="CJ1047" s="120"/>
      <c r="CK1047" s="120"/>
      <c r="CL1047" s="120"/>
      <c r="CM1047" s="120"/>
      <c r="CN1047" s="120"/>
      <c r="CO1047" s="120"/>
      <c r="CP1047" s="120"/>
      <c r="CQ1047" s="120"/>
      <c r="CR1047" s="120"/>
      <c r="CS1047" s="120"/>
      <c r="CT1047" s="120"/>
      <c r="CU1047" s="120"/>
      <c r="CV1047" s="120"/>
      <c r="CW1047" s="120"/>
      <c r="CX1047" s="120"/>
      <c r="CY1047" s="120"/>
      <c r="CZ1047" s="120"/>
      <c r="DA1047" s="120"/>
      <c r="DB1047" s="120"/>
      <c r="DC1047" s="120"/>
      <c r="DD1047" s="120"/>
      <c r="DE1047" s="120"/>
      <c r="DF1047" s="120"/>
      <c r="DG1047" s="120"/>
      <c r="DH1047" s="120"/>
      <c r="DI1047" s="120"/>
      <c r="DJ1047" s="120"/>
      <c r="DK1047" s="120"/>
      <c r="DL1047" s="120"/>
      <c r="DM1047" s="120"/>
      <c r="DN1047" s="120"/>
      <c r="DO1047" s="120"/>
      <c r="DP1047" s="120"/>
      <c r="DQ1047" s="120"/>
      <c r="DR1047" s="120"/>
      <c r="DS1047" s="120"/>
      <c r="DT1047" s="120"/>
      <c r="DU1047" s="120"/>
      <c r="DV1047" s="120"/>
      <c r="DW1047" s="120"/>
      <c r="DX1047" s="120"/>
      <c r="DY1047" s="120"/>
      <c r="DZ1047" s="120"/>
      <c r="EA1047" s="120"/>
      <c r="EB1047" s="120"/>
      <c r="EC1047" s="120"/>
      <c r="ED1047" s="120"/>
      <c r="EE1047" s="120"/>
      <c r="EF1047" s="120"/>
      <c r="EG1047" s="120"/>
      <c r="EH1047" s="120"/>
      <c r="EI1047" s="120"/>
      <c r="EJ1047" s="120"/>
      <c r="EK1047" s="120"/>
      <c r="EL1047" s="120"/>
      <c r="EM1047" s="120"/>
      <c r="EN1047" s="120"/>
      <c r="EO1047" s="120"/>
      <c r="EP1047" s="120"/>
      <c r="EQ1047" s="120"/>
      <c r="ER1047" s="120"/>
      <c r="ES1047" s="120"/>
      <c r="ET1047" s="120"/>
      <c r="EU1047" s="120"/>
      <c r="EV1047" s="120"/>
      <c r="EW1047" s="120"/>
      <c r="EX1047" s="120"/>
      <c r="EY1047" s="120"/>
      <c r="EZ1047" s="120"/>
      <c r="FA1047" s="120"/>
      <c r="FB1047" s="120"/>
      <c r="FC1047" s="120"/>
      <c r="FD1047" s="120"/>
      <c r="FE1047" s="120"/>
      <c r="FF1047" s="120"/>
      <c r="FG1047" s="120"/>
      <c r="FH1047" s="120"/>
      <c r="FI1047" s="120"/>
      <c r="FJ1047" s="120"/>
      <c r="FK1047" s="120"/>
      <c r="FL1047" s="120"/>
      <c r="FM1047" s="120"/>
      <c r="FN1047" s="120"/>
      <c r="FO1047" s="120"/>
      <c r="FP1047" s="120"/>
      <c r="FQ1047" s="120"/>
      <c r="FR1047" s="120"/>
      <c r="FS1047" s="120"/>
      <c r="FT1047" s="120"/>
      <c r="FU1047" s="120"/>
      <c r="FV1047" s="120"/>
      <c r="FW1047" s="120"/>
      <c r="FX1047" s="120"/>
      <c r="FY1047" s="120"/>
      <c r="FZ1047" s="120"/>
      <c r="GA1047" s="120"/>
      <c r="GB1047" s="120"/>
      <c r="GC1047" s="120"/>
      <c r="GD1047" s="120"/>
      <c r="GE1047" s="120"/>
      <c r="GF1047" s="120"/>
      <c r="GG1047" s="120"/>
      <c r="GH1047" s="120"/>
      <c r="GI1047" s="120"/>
      <c r="GJ1047" s="120"/>
      <c r="GK1047" s="120"/>
      <c r="GL1047" s="120"/>
      <c r="GM1047" s="120"/>
      <c r="GN1047" s="120"/>
      <c r="GO1047" s="120"/>
      <c r="GP1047" s="120"/>
      <c r="GQ1047" s="120"/>
      <c r="GR1047" s="120"/>
      <c r="GS1047" s="120"/>
      <c r="GT1047" s="120"/>
      <c r="GU1047" s="120"/>
      <c r="GV1047" s="120"/>
      <c r="GW1047" s="120"/>
      <c r="GX1047" s="120"/>
      <c r="GY1047" s="120"/>
      <c r="GZ1047" s="120"/>
      <c r="HA1047" s="120"/>
      <c r="HB1047" s="120"/>
      <c r="HC1047" s="120"/>
      <c r="HD1047" s="120"/>
      <c r="HE1047" s="120"/>
      <c r="HF1047" s="120"/>
      <c r="HG1047" s="120"/>
      <c r="HH1047" s="120"/>
      <c r="HI1047" s="120"/>
      <c r="HJ1047" s="120"/>
      <c r="HK1047" s="120"/>
      <c r="HL1047" s="120"/>
      <c r="HM1047" s="120"/>
      <c r="HN1047" s="120"/>
      <c r="HO1047" s="120"/>
      <c r="HP1047" s="120"/>
      <c r="HQ1047" s="120"/>
      <c r="HR1047" s="120"/>
      <c r="HS1047" s="120"/>
      <c r="HT1047" s="120"/>
      <c r="HU1047" s="120"/>
      <c r="HV1047" s="120"/>
      <c r="HW1047" s="120"/>
      <c r="HX1047" s="120"/>
      <c r="HY1047" s="120"/>
      <c r="HZ1047" s="120"/>
      <c r="IA1047" s="120"/>
      <c r="IB1047" s="120"/>
      <c r="IC1047" s="120"/>
      <c r="ID1047" s="120"/>
      <c r="IE1047" s="120"/>
      <c r="IF1047" s="120"/>
      <c r="IG1047" s="120"/>
      <c r="IH1047" s="120"/>
      <c r="II1047" s="120"/>
      <c r="IJ1047" s="120"/>
      <c r="IK1047" s="120"/>
      <c r="IL1047" s="120"/>
      <c r="IM1047" s="120"/>
      <c r="IN1047" s="120"/>
      <c r="IO1047" s="120"/>
      <c r="IP1047" s="120"/>
      <c r="IQ1047" s="120"/>
      <c r="IR1047" s="120"/>
      <c r="IS1047" s="120"/>
      <c r="IT1047" s="120"/>
      <c r="IU1047" s="120"/>
      <c r="IV1047" s="120"/>
      <c r="IW1047" s="120"/>
    </row>
    <row r="1048" spans="1:257" hidden="1" x14ac:dyDescent="0.25">
      <c r="B1048" s="73" t="s">
        <v>2120</v>
      </c>
      <c r="C1048" s="74" t="s">
        <v>2121</v>
      </c>
      <c r="D1048" s="75" t="s">
        <v>42</v>
      </c>
      <c r="E1048" s="76">
        <v>80</v>
      </c>
      <c r="F1048" s="77">
        <v>1.38</v>
      </c>
      <c r="G1048" s="85"/>
      <c r="H1048" s="86"/>
      <c r="I1048" s="80">
        <f>H1048*F1048</f>
        <v>0</v>
      </c>
      <c r="J1048" s="81" t="s">
        <v>99</v>
      </c>
      <c r="K1048"/>
    </row>
    <row r="1049" spans="1:257" hidden="1" x14ac:dyDescent="0.25">
      <c r="B1049" s="96" t="s">
        <v>2122</v>
      </c>
      <c r="C1049" s="97" t="s">
        <v>2123</v>
      </c>
      <c r="D1049" s="85" t="s">
        <v>42</v>
      </c>
      <c r="E1049" s="98">
        <v>80</v>
      </c>
      <c r="F1049" s="99">
        <v>1.38</v>
      </c>
      <c r="G1049" s="85"/>
      <c r="H1049" s="100"/>
      <c r="I1049" s="101">
        <f>H1049*F1049</f>
        <v>0</v>
      </c>
      <c r="J1049" s="81" t="s">
        <v>99</v>
      </c>
      <c r="K1049"/>
    </row>
    <row r="1050" spans="1:257" hidden="1" x14ac:dyDescent="0.25">
      <c r="B1050" s="73" t="s">
        <v>2124</v>
      </c>
      <c r="C1050" s="74" t="s">
        <v>2125</v>
      </c>
      <c r="D1050" s="75" t="s">
        <v>42</v>
      </c>
      <c r="E1050" s="76">
        <v>80</v>
      </c>
      <c r="F1050" s="77">
        <v>1.38</v>
      </c>
      <c r="G1050" s="85"/>
      <c r="H1050" s="86"/>
      <c r="I1050" s="80">
        <f>H1050*F1050</f>
        <v>0</v>
      </c>
      <c r="J1050" s="81" t="s">
        <v>99</v>
      </c>
      <c r="K1050"/>
    </row>
    <row r="1051" spans="1:257" hidden="1" x14ac:dyDescent="0.25">
      <c r="B1051" s="73" t="s">
        <v>2126</v>
      </c>
      <c r="C1051" s="74" t="s">
        <v>2127</v>
      </c>
      <c r="D1051" s="75" t="s">
        <v>42</v>
      </c>
      <c r="E1051" s="76">
        <v>80</v>
      </c>
      <c r="F1051" s="77">
        <v>1.04</v>
      </c>
      <c r="G1051" s="85"/>
      <c r="H1051" s="86"/>
      <c r="I1051" s="80">
        <f>H1051*F1051</f>
        <v>0</v>
      </c>
      <c r="J1051" s="81" t="s">
        <v>99</v>
      </c>
      <c r="K1051"/>
    </row>
    <row r="1052" spans="1:257" hidden="1" x14ac:dyDescent="0.25">
      <c r="B1052" s="96" t="s">
        <v>2128</v>
      </c>
      <c r="C1052" s="97" t="s">
        <v>2129</v>
      </c>
      <c r="D1052" s="85" t="s">
        <v>42</v>
      </c>
      <c r="E1052" s="98">
        <v>80</v>
      </c>
      <c r="F1052" s="99">
        <v>1.44</v>
      </c>
      <c r="G1052" s="85"/>
      <c r="H1052" s="100"/>
      <c r="I1052" s="101">
        <f>H1052*F1052</f>
        <v>0</v>
      </c>
      <c r="J1052" s="81" t="s">
        <v>99</v>
      </c>
      <c r="K1052"/>
    </row>
    <row r="1053" spans="1:257" s="84" customFormat="1" hidden="1" x14ac:dyDescent="0.25">
      <c r="A1053" s="8"/>
      <c r="B1053" s="73" t="s">
        <v>2130</v>
      </c>
      <c r="C1053" s="74" t="s">
        <v>2129</v>
      </c>
      <c r="D1053" s="75" t="s">
        <v>42</v>
      </c>
      <c r="E1053" s="76">
        <v>80</v>
      </c>
      <c r="F1053" s="77">
        <v>1.44</v>
      </c>
      <c r="G1053" s="103"/>
      <c r="H1053" s="86"/>
      <c r="I1053" s="80">
        <f>H1053*F1053</f>
        <v>0</v>
      </c>
      <c r="J1053" s="81" t="s">
        <v>99</v>
      </c>
      <c r="L1053" s="8"/>
      <c r="M1053" s="8"/>
      <c r="N1053" s="8"/>
      <c r="O1053" s="8"/>
      <c r="P1053" s="8"/>
      <c r="Q1053" s="8"/>
      <c r="R1053" s="8"/>
      <c r="S1053" s="8"/>
      <c r="T1053" s="8"/>
      <c r="U1053" s="83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8"/>
      <c r="AS1053" s="8"/>
      <c r="AT1053" s="8"/>
      <c r="AU1053" s="8"/>
      <c r="AV1053" s="8"/>
      <c r="AW1053" s="8"/>
      <c r="AX1053" s="8"/>
      <c r="AY1053" s="8"/>
      <c r="AZ1053" s="8"/>
      <c r="BA1053" s="8"/>
      <c r="BB1053" s="8"/>
      <c r="BC1053" s="8"/>
      <c r="BD1053" s="8"/>
      <c r="BE1053" s="8"/>
      <c r="BF1053" s="8"/>
      <c r="BG1053" s="8"/>
      <c r="BH1053" s="8"/>
      <c r="BI1053" s="8"/>
      <c r="BJ1053" s="8"/>
      <c r="BK1053" s="8"/>
      <c r="BL1053" s="8"/>
      <c r="BM1053" s="8"/>
      <c r="BN1053" s="8"/>
      <c r="BO1053" s="8"/>
      <c r="BP1053" s="8"/>
      <c r="BQ1053" s="8"/>
      <c r="BR1053" s="8"/>
      <c r="BS1053" s="8"/>
      <c r="BT1053" s="8"/>
      <c r="BU1053" s="8"/>
      <c r="BV1053" s="8"/>
      <c r="BW1053" s="8"/>
      <c r="BX1053" s="8"/>
      <c r="BY1053" s="8"/>
      <c r="BZ1053" s="8"/>
      <c r="CA1053" s="8"/>
      <c r="CB1053" s="8"/>
      <c r="CC1053" s="8"/>
      <c r="CD1053" s="8"/>
      <c r="CE1053" s="8"/>
      <c r="CF1053" s="8"/>
      <c r="CG1053" s="8"/>
      <c r="CH1053" s="8"/>
      <c r="CI1053" s="8"/>
      <c r="CJ1053" s="8"/>
      <c r="CK1053" s="8"/>
      <c r="CL1053" s="8"/>
      <c r="CM1053" s="8"/>
      <c r="CN1053" s="8"/>
      <c r="CO1053" s="8"/>
      <c r="CP1053" s="8"/>
      <c r="CQ1053" s="8"/>
      <c r="CR1053" s="8"/>
      <c r="CS1053" s="8"/>
      <c r="CT1053" s="8"/>
      <c r="CU1053" s="8"/>
      <c r="CV1053" s="8"/>
      <c r="CW1053" s="8"/>
      <c r="CX1053" s="8"/>
      <c r="CY1053" s="8"/>
      <c r="CZ1053" s="8"/>
      <c r="DA1053" s="8"/>
      <c r="DB1053" s="8"/>
      <c r="DC1053" s="8"/>
      <c r="DD1053" s="8"/>
      <c r="DE1053" s="8"/>
      <c r="DF1053" s="8"/>
      <c r="DG1053" s="8"/>
      <c r="DH1053" s="8"/>
      <c r="DI1053" s="8"/>
      <c r="DJ1053" s="8"/>
      <c r="DK1053" s="8"/>
      <c r="DL1053" s="8"/>
      <c r="DM1053" s="8"/>
      <c r="DN1053" s="8"/>
      <c r="DO1053" s="8"/>
      <c r="DP1053" s="8"/>
      <c r="DQ1053" s="8"/>
      <c r="DR1053" s="8"/>
      <c r="DS1053" s="8"/>
      <c r="DT1053" s="8"/>
      <c r="DU1053" s="8"/>
      <c r="DV1053" s="8"/>
      <c r="DW1053" s="8"/>
      <c r="DX1053" s="8"/>
      <c r="DY1053" s="8"/>
      <c r="DZ1053" s="8"/>
      <c r="EA1053" s="8"/>
      <c r="EB1053" s="8"/>
      <c r="EC1053" s="8"/>
      <c r="ED1053" s="8"/>
      <c r="EE1053" s="8"/>
      <c r="EF1053" s="8"/>
      <c r="EG1053" s="8"/>
      <c r="EH1053" s="8"/>
      <c r="EI1053" s="8"/>
      <c r="EJ1053" s="8"/>
      <c r="EK1053" s="8"/>
      <c r="EL1053" s="8"/>
      <c r="EM1053" s="8"/>
      <c r="EN1053" s="8"/>
      <c r="EO1053" s="8"/>
      <c r="EP1053" s="8"/>
      <c r="EQ1053" s="8"/>
      <c r="ER1053" s="8"/>
      <c r="ES1053" s="8"/>
      <c r="ET1053" s="8"/>
      <c r="EU1053" s="8"/>
      <c r="EV1053" s="8"/>
      <c r="EW1053" s="8"/>
      <c r="EX1053" s="8"/>
      <c r="EY1053" s="8"/>
      <c r="EZ1053" s="8"/>
      <c r="FA1053" s="8"/>
      <c r="FB1053" s="8"/>
      <c r="FC1053" s="8"/>
      <c r="FD1053" s="8"/>
      <c r="FE1053" s="8"/>
      <c r="FF1053" s="8"/>
      <c r="FG1053" s="8"/>
      <c r="FH1053" s="8"/>
      <c r="FI1053" s="8"/>
      <c r="FJ1053" s="8"/>
      <c r="FK1053" s="8"/>
      <c r="FL1053" s="8"/>
      <c r="FM1053" s="8"/>
      <c r="FN1053" s="8"/>
      <c r="FO1053" s="8"/>
      <c r="FP1053" s="8"/>
      <c r="FQ1053" s="8"/>
      <c r="FR1053" s="8"/>
      <c r="FS1053" s="8"/>
      <c r="FT1053" s="8"/>
      <c r="FU1053" s="8"/>
      <c r="FV1053" s="8"/>
      <c r="FW1053" s="8"/>
      <c r="FX1053" s="8"/>
      <c r="FY1053" s="8"/>
      <c r="FZ1053" s="8"/>
      <c r="GA1053" s="8"/>
      <c r="GB1053" s="8"/>
      <c r="GC1053" s="8"/>
      <c r="GD1053" s="8"/>
      <c r="GE1053" s="8"/>
      <c r="GF1053" s="8"/>
      <c r="GG1053" s="8"/>
      <c r="GH1053" s="8"/>
      <c r="GI1053" s="8"/>
      <c r="GJ1053" s="8"/>
      <c r="GK1053" s="8"/>
      <c r="GL1053" s="8"/>
      <c r="GM1053" s="8"/>
      <c r="GN1053" s="8"/>
      <c r="GO1053" s="8"/>
      <c r="GP1053" s="8"/>
      <c r="GQ1053" s="8"/>
      <c r="GR1053" s="8"/>
      <c r="GS1053" s="8"/>
      <c r="GT1053" s="8"/>
      <c r="GU1053" s="8"/>
      <c r="GV1053" s="8"/>
      <c r="GW1053" s="8"/>
      <c r="GX1053" s="8"/>
      <c r="GY1053" s="8"/>
      <c r="GZ1053" s="8"/>
      <c r="HA1053" s="8"/>
      <c r="HB1053" s="8"/>
      <c r="HC1053" s="8"/>
      <c r="HD1053" s="8"/>
      <c r="HE1053" s="8"/>
      <c r="HF1053" s="8"/>
      <c r="HG1053" s="8"/>
      <c r="HH1053" s="8"/>
      <c r="HI1053" s="8"/>
      <c r="HJ1053" s="8"/>
      <c r="HK1053" s="8"/>
      <c r="HL1053" s="8"/>
      <c r="HM1053" s="8"/>
      <c r="HN1053" s="8"/>
      <c r="HO1053" s="8"/>
      <c r="HP1053" s="8"/>
      <c r="HQ1053" s="8"/>
      <c r="HR1053" s="8"/>
      <c r="HS1053" s="8"/>
      <c r="HT1053" s="8"/>
      <c r="HU1053" s="8"/>
      <c r="HV1053" s="8"/>
      <c r="HW1053" s="8"/>
      <c r="HX1053" s="8"/>
      <c r="HY1053" s="8"/>
      <c r="HZ1053" s="8"/>
      <c r="IA1053" s="8"/>
      <c r="IB1053" s="8"/>
      <c r="IC1053" s="8"/>
      <c r="ID1053" s="8"/>
      <c r="IE1053" s="8"/>
      <c r="IF1053" s="8"/>
      <c r="IG1053" s="8"/>
      <c r="IH1053" s="8"/>
      <c r="II1053" s="8"/>
      <c r="IJ1053" s="8"/>
      <c r="IK1053" s="8"/>
      <c r="IL1053" s="8"/>
      <c r="IM1053" s="8"/>
      <c r="IN1053" s="8"/>
      <c r="IO1053" s="8"/>
      <c r="IP1053" s="8"/>
      <c r="IQ1053" s="8"/>
      <c r="IR1053" s="8"/>
      <c r="IS1053" s="8"/>
      <c r="IT1053" s="8"/>
      <c r="IU1053" s="8"/>
      <c r="IV1053" s="8"/>
      <c r="IW1053" s="8"/>
    </row>
    <row r="1054" spans="1:257" hidden="1" x14ac:dyDescent="0.25">
      <c r="B1054" s="73" t="s">
        <v>2131</v>
      </c>
      <c r="C1054" s="74" t="s">
        <v>2132</v>
      </c>
      <c r="D1054" s="75" t="s">
        <v>42</v>
      </c>
      <c r="E1054" s="76">
        <v>80</v>
      </c>
      <c r="F1054" s="77">
        <v>1.44</v>
      </c>
      <c r="G1054" s="85"/>
      <c r="H1054" s="86"/>
      <c r="I1054" s="80">
        <f>H1054*F1054</f>
        <v>0</v>
      </c>
      <c r="J1054" s="81" t="s">
        <v>99</v>
      </c>
      <c r="K1054"/>
    </row>
    <row r="1055" spans="1:257" hidden="1" x14ac:dyDescent="0.25">
      <c r="B1055" s="73" t="s">
        <v>2133</v>
      </c>
      <c r="C1055" s="74" t="s">
        <v>2134</v>
      </c>
      <c r="D1055" s="75" t="s">
        <v>42</v>
      </c>
      <c r="E1055" s="76">
        <v>80</v>
      </c>
      <c r="F1055" s="77">
        <v>1.44</v>
      </c>
      <c r="G1055" s="85"/>
      <c r="H1055" s="86"/>
      <c r="I1055" s="80">
        <f>H1055*F1055</f>
        <v>0</v>
      </c>
      <c r="J1055" s="81" t="s">
        <v>99</v>
      </c>
      <c r="K1055"/>
    </row>
    <row r="1056" spans="1:257" x14ac:dyDescent="0.25">
      <c r="B1056" s="73" t="s">
        <v>2135</v>
      </c>
      <c r="C1056" s="74" t="s">
        <v>2136</v>
      </c>
      <c r="D1056" s="75" t="s">
        <v>42</v>
      </c>
      <c r="E1056" s="76">
        <v>80</v>
      </c>
      <c r="F1056" s="77">
        <v>1.44</v>
      </c>
      <c r="G1056" s="85"/>
      <c r="H1056" s="86"/>
      <c r="I1056" s="80">
        <f>H1056*F1056</f>
        <v>0</v>
      </c>
      <c r="J1056" s="81"/>
      <c r="K1056"/>
    </row>
    <row r="1057" spans="1:257" hidden="1" x14ac:dyDescent="0.25">
      <c r="B1057" s="73" t="s">
        <v>2137</v>
      </c>
      <c r="C1057" s="74" t="s">
        <v>2138</v>
      </c>
      <c r="D1057" s="75" t="s">
        <v>42</v>
      </c>
      <c r="E1057" s="76">
        <v>80</v>
      </c>
      <c r="F1057" s="77">
        <v>1.79</v>
      </c>
      <c r="G1057" s="85"/>
      <c r="H1057" s="86"/>
      <c r="I1057" s="80">
        <f>H1057*F1057</f>
        <v>0</v>
      </c>
      <c r="J1057" s="81" t="s">
        <v>99</v>
      </c>
      <c r="K1057"/>
    </row>
    <row r="1058" spans="1:257" hidden="1" x14ac:dyDescent="0.25">
      <c r="B1058" s="73" t="s">
        <v>2139</v>
      </c>
      <c r="C1058" s="74" t="s">
        <v>2140</v>
      </c>
      <c r="D1058" s="75" t="s">
        <v>42</v>
      </c>
      <c r="E1058" s="76">
        <v>80</v>
      </c>
      <c r="F1058" s="77">
        <v>1.44</v>
      </c>
      <c r="G1058" s="85"/>
      <c r="H1058" s="86"/>
      <c r="I1058" s="80">
        <f>H1058*F1058</f>
        <v>0</v>
      </c>
      <c r="J1058" s="81" t="s">
        <v>99</v>
      </c>
      <c r="K1058"/>
    </row>
    <row r="1059" spans="1:257" s="84" customFormat="1" hidden="1" x14ac:dyDescent="0.25">
      <c r="A1059" s="8"/>
      <c r="B1059" s="73" t="s">
        <v>2141</v>
      </c>
      <c r="C1059" s="74" t="s">
        <v>2140</v>
      </c>
      <c r="D1059" s="75" t="s">
        <v>42</v>
      </c>
      <c r="E1059" s="76">
        <v>80</v>
      </c>
      <c r="F1059" s="77">
        <v>1.44</v>
      </c>
      <c r="G1059" s="103"/>
      <c r="H1059" s="86"/>
      <c r="I1059" s="80">
        <f>H1059*F1059</f>
        <v>0</v>
      </c>
      <c r="J1059" s="81" t="s">
        <v>99</v>
      </c>
      <c r="L1059" s="8"/>
      <c r="M1059" s="8"/>
      <c r="N1059" s="8"/>
      <c r="O1059" s="8"/>
      <c r="P1059" s="8"/>
      <c r="Q1059" s="8"/>
      <c r="R1059" s="8"/>
      <c r="S1059" s="8"/>
      <c r="T1059" s="8"/>
      <c r="U1059" s="83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  <c r="AN1059" s="8"/>
      <c r="AO1059" s="8"/>
      <c r="AP1059" s="8"/>
      <c r="AQ1059" s="8"/>
      <c r="AR1059" s="8"/>
      <c r="AS1059" s="8"/>
      <c r="AT1059" s="8"/>
      <c r="AU1059" s="8"/>
      <c r="AV1059" s="8"/>
      <c r="AW1059" s="8"/>
      <c r="AX1059" s="8"/>
      <c r="AY1059" s="8"/>
      <c r="AZ1059" s="8"/>
      <c r="BA1059" s="8"/>
      <c r="BB1059" s="8"/>
      <c r="BC1059" s="8"/>
      <c r="BD1059" s="8"/>
      <c r="BE1059" s="8"/>
      <c r="BF1059" s="8"/>
      <c r="BG1059" s="8"/>
      <c r="BH1059" s="8"/>
      <c r="BI1059" s="8"/>
      <c r="BJ1059" s="8"/>
      <c r="BK1059" s="8"/>
      <c r="BL1059" s="8"/>
      <c r="BM1059" s="8"/>
      <c r="BN1059" s="8"/>
      <c r="BO1059" s="8"/>
      <c r="BP1059" s="8"/>
      <c r="BQ1059" s="8"/>
      <c r="BR1059" s="8"/>
      <c r="BS1059" s="8"/>
      <c r="BT1059" s="8"/>
      <c r="BU1059" s="8"/>
      <c r="BV1059" s="8"/>
      <c r="BW1059" s="8"/>
      <c r="BX1059" s="8"/>
      <c r="BY1059" s="8"/>
      <c r="BZ1059" s="8"/>
      <c r="CA1059" s="8"/>
      <c r="CB1059" s="8"/>
      <c r="CC1059" s="8"/>
      <c r="CD1059" s="8"/>
      <c r="CE1059" s="8"/>
      <c r="CF1059" s="8"/>
      <c r="CG1059" s="8"/>
      <c r="CH1059" s="8"/>
      <c r="CI1059" s="8"/>
      <c r="CJ1059" s="8"/>
      <c r="CK1059" s="8"/>
      <c r="CL1059" s="8"/>
      <c r="CM1059" s="8"/>
      <c r="CN1059" s="8"/>
      <c r="CO1059" s="8"/>
      <c r="CP1059" s="8"/>
      <c r="CQ1059" s="8"/>
      <c r="CR1059" s="8"/>
      <c r="CS1059" s="8"/>
      <c r="CT1059" s="8"/>
      <c r="CU1059" s="8"/>
      <c r="CV1059" s="8"/>
      <c r="CW1059" s="8"/>
      <c r="CX1059" s="8"/>
      <c r="CY1059" s="8"/>
      <c r="CZ1059" s="8"/>
      <c r="DA1059" s="8"/>
      <c r="DB1059" s="8"/>
      <c r="DC1059" s="8"/>
      <c r="DD1059" s="8"/>
      <c r="DE1059" s="8"/>
      <c r="DF1059" s="8"/>
      <c r="DG1059" s="8"/>
      <c r="DH1059" s="8"/>
      <c r="DI1059" s="8"/>
      <c r="DJ1059" s="8"/>
      <c r="DK1059" s="8"/>
      <c r="DL1059" s="8"/>
      <c r="DM1059" s="8"/>
      <c r="DN1059" s="8"/>
      <c r="DO1059" s="8"/>
      <c r="DP1059" s="8"/>
      <c r="DQ1059" s="8"/>
      <c r="DR1059" s="8"/>
      <c r="DS1059" s="8"/>
      <c r="DT1059" s="8"/>
      <c r="DU1059" s="8"/>
      <c r="DV1059" s="8"/>
      <c r="DW1059" s="8"/>
      <c r="DX1059" s="8"/>
      <c r="DY1059" s="8"/>
      <c r="DZ1059" s="8"/>
      <c r="EA1059" s="8"/>
      <c r="EB1059" s="8"/>
      <c r="EC1059" s="8"/>
      <c r="ED1059" s="8"/>
      <c r="EE1059" s="8"/>
      <c r="EF1059" s="8"/>
      <c r="EG1059" s="8"/>
      <c r="EH1059" s="8"/>
      <c r="EI1059" s="8"/>
      <c r="EJ1059" s="8"/>
      <c r="EK1059" s="8"/>
      <c r="EL1059" s="8"/>
      <c r="EM1059" s="8"/>
      <c r="EN1059" s="8"/>
      <c r="EO1059" s="8"/>
      <c r="EP1059" s="8"/>
      <c r="EQ1059" s="8"/>
      <c r="ER1059" s="8"/>
      <c r="ES1059" s="8"/>
      <c r="ET1059" s="8"/>
      <c r="EU1059" s="8"/>
      <c r="EV1059" s="8"/>
      <c r="EW1059" s="8"/>
      <c r="EX1059" s="8"/>
      <c r="EY1059" s="8"/>
      <c r="EZ1059" s="8"/>
      <c r="FA1059" s="8"/>
      <c r="FB1059" s="8"/>
      <c r="FC1059" s="8"/>
      <c r="FD1059" s="8"/>
      <c r="FE1059" s="8"/>
      <c r="FF1059" s="8"/>
      <c r="FG1059" s="8"/>
      <c r="FH1059" s="8"/>
      <c r="FI1059" s="8"/>
      <c r="FJ1059" s="8"/>
      <c r="FK1059" s="8"/>
      <c r="FL1059" s="8"/>
      <c r="FM1059" s="8"/>
      <c r="FN1059" s="8"/>
      <c r="FO1059" s="8"/>
      <c r="FP1059" s="8"/>
      <c r="FQ1059" s="8"/>
      <c r="FR1059" s="8"/>
      <c r="FS1059" s="8"/>
      <c r="FT1059" s="8"/>
      <c r="FU1059" s="8"/>
      <c r="FV1059" s="8"/>
      <c r="FW1059" s="8"/>
      <c r="FX1059" s="8"/>
      <c r="FY1059" s="8"/>
      <c r="FZ1059" s="8"/>
      <c r="GA1059" s="8"/>
      <c r="GB1059" s="8"/>
      <c r="GC1059" s="8"/>
      <c r="GD1059" s="8"/>
      <c r="GE1059" s="8"/>
      <c r="GF1059" s="8"/>
      <c r="GG1059" s="8"/>
      <c r="GH1059" s="8"/>
      <c r="GI1059" s="8"/>
      <c r="GJ1059" s="8"/>
      <c r="GK1059" s="8"/>
      <c r="GL1059" s="8"/>
      <c r="GM1059" s="8"/>
      <c r="GN1059" s="8"/>
      <c r="GO1059" s="8"/>
      <c r="GP1059" s="8"/>
      <c r="GQ1059" s="8"/>
      <c r="GR1059" s="8"/>
      <c r="GS1059" s="8"/>
      <c r="GT1059" s="8"/>
      <c r="GU1059" s="8"/>
      <c r="GV1059" s="8"/>
      <c r="GW1059" s="8"/>
      <c r="GX1059" s="8"/>
      <c r="GY1059" s="8"/>
      <c r="GZ1059" s="8"/>
      <c r="HA1059" s="8"/>
      <c r="HB1059" s="8"/>
      <c r="HC1059" s="8"/>
      <c r="HD1059" s="8"/>
      <c r="HE1059" s="8"/>
      <c r="HF1059" s="8"/>
      <c r="HG1059" s="8"/>
      <c r="HH1059" s="8"/>
      <c r="HI1059" s="8"/>
      <c r="HJ1059" s="8"/>
      <c r="HK1059" s="8"/>
      <c r="HL1059" s="8"/>
      <c r="HM1059" s="8"/>
      <c r="HN1059" s="8"/>
      <c r="HO1059" s="8"/>
      <c r="HP1059" s="8"/>
      <c r="HQ1059" s="8"/>
      <c r="HR1059" s="8"/>
      <c r="HS1059" s="8"/>
      <c r="HT1059" s="8"/>
      <c r="HU1059" s="8"/>
      <c r="HV1059" s="8"/>
      <c r="HW1059" s="8"/>
      <c r="HX1059" s="8"/>
      <c r="HY1059" s="8"/>
      <c r="HZ1059" s="8"/>
      <c r="IA1059" s="8"/>
      <c r="IB1059" s="8"/>
      <c r="IC1059" s="8"/>
      <c r="ID1059" s="8"/>
      <c r="IE1059" s="8"/>
      <c r="IF1059" s="8"/>
      <c r="IG1059" s="8"/>
      <c r="IH1059" s="8"/>
      <c r="II1059" s="8"/>
      <c r="IJ1059" s="8"/>
      <c r="IK1059" s="8"/>
      <c r="IL1059" s="8"/>
      <c r="IM1059" s="8"/>
      <c r="IN1059" s="8"/>
      <c r="IO1059" s="8"/>
      <c r="IP1059" s="8"/>
      <c r="IQ1059" s="8"/>
      <c r="IR1059" s="8"/>
      <c r="IS1059" s="8"/>
      <c r="IT1059" s="8"/>
      <c r="IU1059" s="8"/>
      <c r="IV1059" s="8"/>
      <c r="IW1059" s="8"/>
    </row>
    <row r="1060" spans="1:257" x14ac:dyDescent="0.25">
      <c r="B1060" s="73" t="s">
        <v>2142</v>
      </c>
      <c r="C1060" s="74" t="s">
        <v>2143</v>
      </c>
      <c r="D1060" s="75" t="s">
        <v>42</v>
      </c>
      <c r="E1060" s="76">
        <v>80</v>
      </c>
      <c r="F1060" s="77">
        <v>1.33</v>
      </c>
      <c r="G1060" s="85"/>
      <c r="H1060" s="86"/>
      <c r="I1060" s="80">
        <f>H1060*F1060</f>
        <v>0</v>
      </c>
      <c r="J1060" s="81"/>
      <c r="K1060"/>
    </row>
    <row r="1061" spans="1:257" x14ac:dyDescent="0.25">
      <c r="B1061" s="102" t="s">
        <v>2166</v>
      </c>
      <c r="C1061" s="97" t="s">
        <v>2167</v>
      </c>
      <c r="D1061" s="85" t="s">
        <v>53</v>
      </c>
      <c r="E1061" s="98">
        <v>45</v>
      </c>
      <c r="F1061" s="99">
        <v>4.0299999999999994</v>
      </c>
      <c r="G1061" s="85"/>
      <c r="H1061" s="100"/>
      <c r="I1061" s="101">
        <f>H1061*F1061</f>
        <v>0</v>
      </c>
      <c r="J1061" s="81"/>
      <c r="K1061"/>
    </row>
    <row r="1062" spans="1:257" x14ac:dyDescent="0.25">
      <c r="B1062" s="73" t="s">
        <v>2144</v>
      </c>
      <c r="C1062" s="74" t="s">
        <v>2145</v>
      </c>
      <c r="D1062" s="75" t="s">
        <v>53</v>
      </c>
      <c r="E1062" s="76">
        <v>45</v>
      </c>
      <c r="F1062" s="77">
        <v>5.47</v>
      </c>
      <c r="G1062" s="85"/>
      <c r="H1062" s="86"/>
      <c r="I1062" s="80">
        <f>H1062*F1062</f>
        <v>0</v>
      </c>
      <c r="J1062" s="81"/>
      <c r="K1062"/>
    </row>
    <row r="1063" spans="1:257" x14ac:dyDescent="0.25">
      <c r="B1063" s="73" t="s">
        <v>2146</v>
      </c>
      <c r="C1063" s="74" t="s">
        <v>2147</v>
      </c>
      <c r="D1063" s="75" t="s">
        <v>53</v>
      </c>
      <c r="E1063" s="76">
        <v>45</v>
      </c>
      <c r="F1063" s="77">
        <v>5.47</v>
      </c>
      <c r="G1063" s="85"/>
      <c r="H1063" s="86"/>
      <c r="I1063" s="80">
        <f>H1063*F1063</f>
        <v>0</v>
      </c>
      <c r="J1063" s="81"/>
      <c r="K1063"/>
    </row>
    <row r="1064" spans="1:257" x14ac:dyDescent="0.25">
      <c r="B1064" s="73" t="s">
        <v>2148</v>
      </c>
      <c r="C1064" s="74" t="s">
        <v>2149</v>
      </c>
      <c r="D1064" s="75" t="s">
        <v>53</v>
      </c>
      <c r="E1064" s="76">
        <v>45</v>
      </c>
      <c r="F1064" s="77">
        <v>5.47</v>
      </c>
      <c r="G1064" s="85"/>
      <c r="H1064" s="86"/>
      <c r="I1064" s="80">
        <f>H1064*F1064</f>
        <v>0</v>
      </c>
      <c r="J1064" s="81"/>
      <c r="K1064"/>
    </row>
    <row r="1065" spans="1:257" x14ac:dyDescent="0.25">
      <c r="B1065" s="73" t="s">
        <v>2150</v>
      </c>
      <c r="C1065" s="74" t="s">
        <v>2151</v>
      </c>
      <c r="D1065" s="75" t="s">
        <v>53</v>
      </c>
      <c r="E1065" s="76">
        <v>45</v>
      </c>
      <c r="F1065" s="77">
        <v>5.47</v>
      </c>
      <c r="G1065" s="85"/>
      <c r="H1065" s="86"/>
      <c r="I1065" s="80">
        <f>H1065*F1065</f>
        <v>0</v>
      </c>
      <c r="J1065" s="81"/>
      <c r="K1065"/>
    </row>
    <row r="1066" spans="1:257" x14ac:dyDescent="0.25">
      <c r="B1066" s="73" t="s">
        <v>2152</v>
      </c>
      <c r="C1066" s="74" t="s">
        <v>2153</v>
      </c>
      <c r="D1066" s="75" t="s">
        <v>53</v>
      </c>
      <c r="E1066" s="76">
        <v>45</v>
      </c>
      <c r="F1066" s="77">
        <v>5.47</v>
      </c>
      <c r="G1066" s="85"/>
      <c r="H1066" s="86"/>
      <c r="I1066" s="80">
        <f>H1066*F1066</f>
        <v>0</v>
      </c>
      <c r="J1066" s="81"/>
      <c r="K1066"/>
    </row>
    <row r="1067" spans="1:257" hidden="1" x14ac:dyDescent="0.25">
      <c r="B1067" s="102" t="s">
        <v>2156</v>
      </c>
      <c r="C1067" s="97" t="s">
        <v>2157</v>
      </c>
      <c r="D1067" s="85" t="s">
        <v>53</v>
      </c>
      <c r="E1067" s="98">
        <v>45</v>
      </c>
      <c r="F1067" s="99">
        <v>4.0299999999999994</v>
      </c>
      <c r="G1067" s="85"/>
      <c r="H1067" s="100"/>
      <c r="I1067" s="101">
        <f>H1067*F1067</f>
        <v>0</v>
      </c>
      <c r="J1067" s="81" t="s">
        <v>99</v>
      </c>
      <c r="K1067"/>
    </row>
    <row r="1068" spans="1:257" hidden="1" x14ac:dyDescent="0.25">
      <c r="B1068" s="102" t="s">
        <v>2158</v>
      </c>
      <c r="C1068" s="97" t="s">
        <v>2159</v>
      </c>
      <c r="D1068" s="85" t="s">
        <v>53</v>
      </c>
      <c r="E1068" s="98">
        <v>45</v>
      </c>
      <c r="F1068" s="99">
        <v>4.0299999999999994</v>
      </c>
      <c r="G1068" s="85"/>
      <c r="H1068" s="100"/>
      <c r="I1068" s="101">
        <f>H1068*F1068</f>
        <v>0</v>
      </c>
      <c r="J1068" s="81" t="s">
        <v>99</v>
      </c>
      <c r="K1068"/>
    </row>
    <row r="1069" spans="1:257" hidden="1" x14ac:dyDescent="0.25">
      <c r="B1069" s="102" t="s">
        <v>2160</v>
      </c>
      <c r="C1069" s="97" t="s">
        <v>2161</v>
      </c>
      <c r="D1069" s="85" t="s">
        <v>53</v>
      </c>
      <c r="E1069" s="98">
        <v>45</v>
      </c>
      <c r="F1069" s="99">
        <v>4.0299999999999994</v>
      </c>
      <c r="G1069" s="85"/>
      <c r="H1069" s="100"/>
      <c r="I1069" s="101">
        <f>H1069*F1069</f>
        <v>0</v>
      </c>
      <c r="J1069" s="81" t="s">
        <v>99</v>
      </c>
      <c r="K1069"/>
    </row>
    <row r="1070" spans="1:257" hidden="1" x14ac:dyDescent="0.25">
      <c r="B1070" s="102" t="s">
        <v>2162</v>
      </c>
      <c r="C1070" s="97" t="s">
        <v>2163</v>
      </c>
      <c r="D1070" s="85" t="s">
        <v>53</v>
      </c>
      <c r="E1070" s="98">
        <v>45</v>
      </c>
      <c r="F1070" s="99">
        <v>4.0299999999999994</v>
      </c>
      <c r="G1070" s="85"/>
      <c r="H1070" s="100"/>
      <c r="I1070" s="101">
        <f>H1070*F1070</f>
        <v>0</v>
      </c>
      <c r="J1070" s="81" t="s">
        <v>99</v>
      </c>
      <c r="K1070"/>
    </row>
    <row r="1071" spans="1:257" hidden="1" x14ac:dyDescent="0.25">
      <c r="B1071" s="102" t="s">
        <v>2164</v>
      </c>
      <c r="C1071" s="97" t="s">
        <v>2165</v>
      </c>
      <c r="D1071" s="85" t="s">
        <v>53</v>
      </c>
      <c r="E1071" s="98">
        <v>45</v>
      </c>
      <c r="F1071" s="99">
        <v>4.0299999999999994</v>
      </c>
      <c r="G1071" s="85"/>
      <c r="H1071" s="100"/>
      <c r="I1071" s="101">
        <f>H1071*F1071</f>
        <v>0</v>
      </c>
      <c r="J1071" s="81" t="s">
        <v>99</v>
      </c>
      <c r="K1071"/>
    </row>
    <row r="1072" spans="1:257" x14ac:dyDescent="0.25">
      <c r="B1072" s="73" t="s">
        <v>2154</v>
      </c>
      <c r="C1072" s="74" t="s">
        <v>2155</v>
      </c>
      <c r="D1072" s="75" t="s">
        <v>53</v>
      </c>
      <c r="E1072" s="76">
        <v>45</v>
      </c>
      <c r="F1072" s="77">
        <v>5.47</v>
      </c>
      <c r="G1072" s="85"/>
      <c r="H1072" s="86"/>
      <c r="I1072" s="80">
        <f>H1072*F1072</f>
        <v>0</v>
      </c>
      <c r="J1072" s="81"/>
      <c r="K1072"/>
    </row>
    <row r="1073" spans="2:11" hidden="1" x14ac:dyDescent="0.25">
      <c r="B1073" s="102" t="s">
        <v>2168</v>
      </c>
      <c r="C1073" s="97" t="s">
        <v>2169</v>
      </c>
      <c r="D1073" s="85" t="s">
        <v>53</v>
      </c>
      <c r="E1073" s="98">
        <v>45</v>
      </c>
      <c r="F1073" s="99">
        <v>4.0299999999999994</v>
      </c>
      <c r="G1073" s="85"/>
      <c r="H1073" s="100"/>
      <c r="I1073" s="101">
        <f>H1073*F1073</f>
        <v>0</v>
      </c>
      <c r="J1073" s="81" t="s">
        <v>99</v>
      </c>
      <c r="K1073"/>
    </row>
    <row r="1074" spans="2:11" x14ac:dyDescent="0.25">
      <c r="B1074" s="73" t="s">
        <v>2170</v>
      </c>
      <c r="C1074" s="74" t="s">
        <v>2171</v>
      </c>
      <c r="D1074" s="75" t="s">
        <v>53</v>
      </c>
      <c r="E1074" s="76">
        <v>45</v>
      </c>
      <c r="F1074" s="77">
        <v>4.0299999999999994</v>
      </c>
      <c r="G1074" s="85"/>
      <c r="H1074" s="86"/>
      <c r="I1074" s="80">
        <f>H1074*F1074</f>
        <v>0</v>
      </c>
      <c r="J1074" s="81"/>
      <c r="K1074"/>
    </row>
    <row r="1075" spans="2:11" hidden="1" x14ac:dyDescent="0.25">
      <c r="B1075" s="96" t="s">
        <v>2172</v>
      </c>
      <c r="C1075" s="97" t="s">
        <v>2173</v>
      </c>
      <c r="D1075" s="85" t="s">
        <v>42</v>
      </c>
      <c r="E1075" s="98">
        <v>80</v>
      </c>
      <c r="F1075" s="99">
        <v>0.87</v>
      </c>
      <c r="G1075" s="85"/>
      <c r="H1075" s="100"/>
      <c r="I1075" s="101">
        <f>H1075*F1075</f>
        <v>0</v>
      </c>
      <c r="J1075" s="81" t="s">
        <v>99</v>
      </c>
      <c r="K1075"/>
    </row>
    <row r="1076" spans="2:11" hidden="1" x14ac:dyDescent="0.25">
      <c r="B1076" s="73" t="s">
        <v>2174</v>
      </c>
      <c r="C1076" s="74" t="s">
        <v>2175</v>
      </c>
      <c r="D1076" s="75" t="s">
        <v>42</v>
      </c>
      <c r="E1076" s="76">
        <v>80</v>
      </c>
      <c r="F1076" s="77">
        <v>0.87</v>
      </c>
      <c r="G1076" s="85"/>
      <c r="H1076" s="86"/>
      <c r="I1076" s="80">
        <f>H1076*F1076</f>
        <v>0</v>
      </c>
      <c r="J1076" s="81" t="s">
        <v>99</v>
      </c>
      <c r="K1076"/>
    </row>
    <row r="1077" spans="2:11" hidden="1" x14ac:dyDescent="0.25">
      <c r="B1077" s="102" t="s">
        <v>2176</v>
      </c>
      <c r="C1077" s="97" t="s">
        <v>2177</v>
      </c>
      <c r="D1077" s="85" t="s">
        <v>42</v>
      </c>
      <c r="E1077" s="98">
        <v>80</v>
      </c>
      <c r="F1077" s="99">
        <v>0.87</v>
      </c>
      <c r="G1077" s="85"/>
      <c r="H1077" s="100"/>
      <c r="I1077" s="101">
        <f>H1077*F1077</f>
        <v>0</v>
      </c>
      <c r="J1077" s="81" t="s">
        <v>99</v>
      </c>
      <c r="K1077"/>
    </row>
    <row r="1078" spans="2:11" hidden="1" x14ac:dyDescent="0.25">
      <c r="B1078" s="96" t="s">
        <v>2178</v>
      </c>
      <c r="C1078" s="97" t="s">
        <v>2179</v>
      </c>
      <c r="D1078" s="85" t="s">
        <v>42</v>
      </c>
      <c r="E1078" s="98">
        <v>80</v>
      </c>
      <c r="F1078" s="99">
        <v>0.87</v>
      </c>
      <c r="G1078" s="85"/>
      <c r="H1078" s="100"/>
      <c r="I1078" s="101">
        <f>H1078*F1078</f>
        <v>0</v>
      </c>
      <c r="J1078" s="81" t="s">
        <v>99</v>
      </c>
      <c r="K1078"/>
    </row>
    <row r="1079" spans="2:11" hidden="1" x14ac:dyDescent="0.25">
      <c r="B1079" s="96" t="s">
        <v>2180</v>
      </c>
      <c r="C1079" s="97" t="s">
        <v>2181</v>
      </c>
      <c r="D1079" s="85" t="s">
        <v>42</v>
      </c>
      <c r="E1079" s="98">
        <v>80</v>
      </c>
      <c r="F1079" s="99">
        <v>2.2999999999999998</v>
      </c>
      <c r="G1079" s="85"/>
      <c r="H1079" s="100"/>
      <c r="I1079" s="101">
        <f>H1079*F1079</f>
        <v>0</v>
      </c>
      <c r="J1079" s="81" t="s">
        <v>99</v>
      </c>
      <c r="K1079"/>
    </row>
    <row r="1080" spans="2:11" hidden="1" x14ac:dyDescent="0.25">
      <c r="B1080" s="73" t="s">
        <v>2182</v>
      </c>
      <c r="C1080" s="74" t="s">
        <v>2183</v>
      </c>
      <c r="D1080" s="75" t="s">
        <v>42</v>
      </c>
      <c r="E1080" s="76">
        <v>80</v>
      </c>
      <c r="F1080" s="77">
        <v>0.87</v>
      </c>
      <c r="G1080" s="85"/>
      <c r="H1080" s="86"/>
      <c r="I1080" s="80">
        <f>H1080*F1080</f>
        <v>0</v>
      </c>
      <c r="J1080" s="81" t="s">
        <v>99</v>
      </c>
      <c r="K1080"/>
    </row>
    <row r="1081" spans="2:11" hidden="1" x14ac:dyDescent="0.25">
      <c r="B1081" s="104" t="s">
        <v>2184</v>
      </c>
      <c r="C1081" s="74" t="s">
        <v>2185</v>
      </c>
      <c r="D1081" s="75" t="s">
        <v>42</v>
      </c>
      <c r="E1081" s="76">
        <v>80</v>
      </c>
      <c r="F1081" s="77">
        <v>0.87</v>
      </c>
      <c r="G1081" s="85"/>
      <c r="H1081" s="86"/>
      <c r="I1081" s="80">
        <f>H1081*F1081</f>
        <v>0</v>
      </c>
      <c r="J1081" s="81" t="s">
        <v>99</v>
      </c>
      <c r="K1081"/>
    </row>
    <row r="1082" spans="2:11" hidden="1" x14ac:dyDescent="0.25">
      <c r="B1082" s="102" t="s">
        <v>2186</v>
      </c>
      <c r="C1082" s="97" t="s">
        <v>2187</v>
      </c>
      <c r="D1082" s="85" t="s">
        <v>397</v>
      </c>
      <c r="E1082" s="98">
        <v>45</v>
      </c>
      <c r="F1082" s="99">
        <v>6.04</v>
      </c>
      <c r="G1082" s="85"/>
      <c r="H1082" s="100"/>
      <c r="I1082" s="101">
        <f>H1082*F1082</f>
        <v>0</v>
      </c>
      <c r="J1082" s="81" t="s">
        <v>99</v>
      </c>
      <c r="K1082"/>
    </row>
    <row r="1083" spans="2:11" x14ac:dyDescent="0.25">
      <c r="B1083" s="73" t="s">
        <v>2188</v>
      </c>
      <c r="C1083" s="74" t="s">
        <v>2189</v>
      </c>
      <c r="D1083" s="75" t="s">
        <v>397</v>
      </c>
      <c r="E1083" s="76">
        <v>45</v>
      </c>
      <c r="F1083" s="77">
        <v>6.04</v>
      </c>
      <c r="G1083" s="85"/>
      <c r="H1083" s="86"/>
      <c r="I1083" s="80">
        <f>H1083*F1083</f>
        <v>0</v>
      </c>
      <c r="J1083" s="81"/>
      <c r="K1083"/>
    </row>
    <row r="1084" spans="2:11" hidden="1" x14ac:dyDescent="0.25">
      <c r="B1084" s="102" t="s">
        <v>2190</v>
      </c>
      <c r="C1084" s="97" t="s">
        <v>2191</v>
      </c>
      <c r="D1084" s="85" t="s">
        <v>397</v>
      </c>
      <c r="E1084" s="98">
        <v>45</v>
      </c>
      <c r="F1084" s="99">
        <v>6.04</v>
      </c>
      <c r="G1084" s="85"/>
      <c r="H1084" s="100"/>
      <c r="I1084" s="101">
        <f>H1084*F1084</f>
        <v>0</v>
      </c>
      <c r="J1084" s="81" t="s">
        <v>99</v>
      </c>
      <c r="K1084"/>
    </row>
    <row r="1085" spans="2:11" hidden="1" x14ac:dyDescent="0.25">
      <c r="B1085" s="102" t="s">
        <v>2192</v>
      </c>
      <c r="C1085" s="97" t="s">
        <v>2193</v>
      </c>
      <c r="D1085" s="85" t="s">
        <v>397</v>
      </c>
      <c r="E1085" s="98">
        <v>45</v>
      </c>
      <c r="F1085" s="99">
        <v>1.84</v>
      </c>
      <c r="G1085" s="85"/>
      <c r="H1085" s="100"/>
      <c r="I1085" s="101">
        <f>H1085*F1085</f>
        <v>0</v>
      </c>
      <c r="J1085" s="81" t="s">
        <v>99</v>
      </c>
      <c r="K1085"/>
    </row>
    <row r="1086" spans="2:11" hidden="1" x14ac:dyDescent="0.25">
      <c r="B1086" s="96" t="s">
        <v>2194</v>
      </c>
      <c r="C1086" s="97" t="s">
        <v>2195</v>
      </c>
      <c r="D1086" s="85" t="s">
        <v>397</v>
      </c>
      <c r="E1086" s="98">
        <v>45</v>
      </c>
      <c r="F1086" s="99">
        <v>6.04</v>
      </c>
      <c r="G1086" s="85"/>
      <c r="H1086" s="100"/>
      <c r="I1086" s="101">
        <f>H1086*F1086</f>
        <v>0</v>
      </c>
      <c r="J1086" s="81" t="s">
        <v>99</v>
      </c>
      <c r="K1086"/>
    </row>
    <row r="1087" spans="2:11" hidden="1" x14ac:dyDescent="0.25">
      <c r="B1087" s="102" t="s">
        <v>2196</v>
      </c>
      <c r="C1087" s="97" t="s">
        <v>2197</v>
      </c>
      <c r="D1087" s="85" t="s">
        <v>397</v>
      </c>
      <c r="E1087" s="98">
        <v>45</v>
      </c>
      <c r="F1087" s="99">
        <v>6.04</v>
      </c>
      <c r="G1087" s="85"/>
      <c r="H1087" s="100"/>
      <c r="I1087" s="101">
        <f>H1087*F1087</f>
        <v>0</v>
      </c>
      <c r="J1087" s="81" t="s">
        <v>99</v>
      </c>
      <c r="K1087"/>
    </row>
    <row r="1088" spans="2:11" hidden="1" x14ac:dyDescent="0.25">
      <c r="B1088" s="73" t="s">
        <v>2198</v>
      </c>
      <c r="C1088" s="74" t="s">
        <v>2199</v>
      </c>
      <c r="D1088" s="75" t="s">
        <v>172</v>
      </c>
      <c r="E1088" s="76">
        <v>75</v>
      </c>
      <c r="F1088" s="77">
        <v>1.73</v>
      </c>
      <c r="G1088" s="85"/>
      <c r="H1088" s="86"/>
      <c r="I1088" s="80">
        <f>H1088*F1088</f>
        <v>0</v>
      </c>
      <c r="J1088" s="81" t="s">
        <v>99</v>
      </c>
      <c r="K1088"/>
    </row>
    <row r="1089" spans="2:11" hidden="1" x14ac:dyDescent="0.25">
      <c r="B1089" s="73" t="s">
        <v>2200</v>
      </c>
      <c r="C1089" s="74" t="s">
        <v>2201</v>
      </c>
      <c r="D1089" s="75" t="s">
        <v>172</v>
      </c>
      <c r="E1089" s="76">
        <v>75</v>
      </c>
      <c r="F1089" s="77">
        <v>1.1499999999999999</v>
      </c>
      <c r="G1089" s="85"/>
      <c r="H1089" s="86"/>
      <c r="I1089" s="80">
        <f>H1089*F1089</f>
        <v>0</v>
      </c>
      <c r="J1089" s="81" t="s">
        <v>99</v>
      </c>
      <c r="K1089"/>
    </row>
    <row r="1090" spans="2:11" x14ac:dyDescent="0.25">
      <c r="B1090" s="96" t="s">
        <v>2202</v>
      </c>
      <c r="C1090" s="97" t="s">
        <v>2203</v>
      </c>
      <c r="D1090" s="85" t="s">
        <v>172</v>
      </c>
      <c r="E1090" s="98">
        <v>75</v>
      </c>
      <c r="F1090" s="99">
        <v>1.73</v>
      </c>
      <c r="G1090" s="85"/>
      <c r="H1090" s="100"/>
      <c r="I1090" s="101">
        <f>H1090*F1090</f>
        <v>0</v>
      </c>
      <c r="J1090" s="81"/>
      <c r="K1090"/>
    </row>
    <row r="1091" spans="2:11" x14ac:dyDescent="0.25">
      <c r="B1091" s="73" t="s">
        <v>2204</v>
      </c>
      <c r="C1091" s="74" t="s">
        <v>2205</v>
      </c>
      <c r="D1091" s="75" t="s">
        <v>172</v>
      </c>
      <c r="E1091" s="76">
        <v>75</v>
      </c>
      <c r="F1091" s="77">
        <v>1.1499999999999999</v>
      </c>
      <c r="G1091" s="85"/>
      <c r="H1091" s="86"/>
      <c r="I1091" s="80">
        <f>H1091*F1091</f>
        <v>0</v>
      </c>
      <c r="J1091" s="81"/>
      <c r="K1091"/>
    </row>
    <row r="1092" spans="2:11" x14ac:dyDescent="0.25">
      <c r="B1092" s="73" t="s">
        <v>2206</v>
      </c>
      <c r="C1092" s="74" t="s">
        <v>2207</v>
      </c>
      <c r="D1092" s="75" t="s">
        <v>42</v>
      </c>
      <c r="E1092" s="76">
        <v>80</v>
      </c>
      <c r="F1092" s="77">
        <v>0.98</v>
      </c>
      <c r="G1092" s="85"/>
      <c r="H1092" s="86"/>
      <c r="I1092" s="80">
        <f>H1092*F1092</f>
        <v>0</v>
      </c>
      <c r="J1092" s="81"/>
      <c r="K1092"/>
    </row>
    <row r="1093" spans="2:11" hidden="1" x14ac:dyDescent="0.25">
      <c r="B1093" s="73" t="s">
        <v>2208</v>
      </c>
      <c r="C1093" s="74" t="s">
        <v>2209</v>
      </c>
      <c r="D1093" s="75" t="s">
        <v>397</v>
      </c>
      <c r="E1093" s="76">
        <v>45</v>
      </c>
      <c r="F1093" s="77">
        <v>2.88</v>
      </c>
      <c r="G1093" s="85"/>
      <c r="H1093" s="86"/>
      <c r="I1093" s="80">
        <f>H1093*F1093</f>
        <v>0</v>
      </c>
      <c r="J1093" s="81" t="s">
        <v>99</v>
      </c>
      <c r="K1093"/>
    </row>
    <row r="1094" spans="2:11" hidden="1" x14ac:dyDescent="0.25">
      <c r="B1094" s="96" t="s">
        <v>2210</v>
      </c>
      <c r="C1094" s="97" t="s">
        <v>2211</v>
      </c>
      <c r="D1094" s="85" t="s">
        <v>42</v>
      </c>
      <c r="E1094" s="98">
        <v>80</v>
      </c>
      <c r="F1094" s="99">
        <v>2.2999999999999998</v>
      </c>
      <c r="G1094" s="85"/>
      <c r="H1094" s="100"/>
      <c r="I1094" s="101">
        <f>H1094*F1094</f>
        <v>0</v>
      </c>
      <c r="J1094" s="81" t="s">
        <v>99</v>
      </c>
      <c r="K1094"/>
    </row>
    <row r="1095" spans="2:11" x14ac:dyDescent="0.25">
      <c r="B1095" s="73" t="s">
        <v>2212</v>
      </c>
      <c r="C1095" s="74" t="s">
        <v>2213</v>
      </c>
      <c r="D1095" s="75" t="s">
        <v>397</v>
      </c>
      <c r="E1095" s="76">
        <v>45</v>
      </c>
      <c r="F1095" s="77">
        <v>1.44</v>
      </c>
      <c r="G1095" s="85"/>
      <c r="H1095" s="86"/>
      <c r="I1095" s="80">
        <f>H1095*F1095</f>
        <v>0</v>
      </c>
      <c r="J1095" s="81"/>
      <c r="K1095"/>
    </row>
    <row r="1096" spans="2:11" hidden="1" x14ac:dyDescent="0.25">
      <c r="B1096" s="96" t="s">
        <v>2214</v>
      </c>
      <c r="C1096" s="97" t="s">
        <v>2215</v>
      </c>
      <c r="D1096" s="85" t="s">
        <v>42</v>
      </c>
      <c r="E1096" s="98">
        <v>80</v>
      </c>
      <c r="F1096" s="99">
        <v>0.98</v>
      </c>
      <c r="G1096" s="85"/>
      <c r="H1096" s="100"/>
      <c r="I1096" s="101">
        <f>H1096*F1096</f>
        <v>0</v>
      </c>
      <c r="J1096" s="81" t="s">
        <v>99</v>
      </c>
      <c r="K1096"/>
    </row>
    <row r="1097" spans="2:11" x14ac:dyDescent="0.25">
      <c r="B1097" s="96" t="s">
        <v>2216</v>
      </c>
      <c r="C1097" s="97" t="s">
        <v>2217</v>
      </c>
      <c r="D1097" s="85" t="s">
        <v>397</v>
      </c>
      <c r="E1097" s="98">
        <v>45</v>
      </c>
      <c r="F1097" s="99">
        <v>1.44</v>
      </c>
      <c r="G1097" s="85"/>
      <c r="H1097" s="100"/>
      <c r="I1097" s="101">
        <f>H1097*F1097</f>
        <v>0</v>
      </c>
      <c r="J1097" s="81"/>
      <c r="K1097"/>
    </row>
    <row r="1098" spans="2:11" hidden="1" x14ac:dyDescent="0.25">
      <c r="B1098" s="102" t="s">
        <v>2218</v>
      </c>
      <c r="C1098" s="97" t="s">
        <v>2219</v>
      </c>
      <c r="D1098" s="85" t="s">
        <v>42</v>
      </c>
      <c r="E1098" s="98">
        <v>80</v>
      </c>
      <c r="F1098" s="99">
        <v>1.44</v>
      </c>
      <c r="G1098" s="85"/>
      <c r="H1098" s="100"/>
      <c r="I1098" s="101">
        <f>H1098*F1098</f>
        <v>0</v>
      </c>
      <c r="J1098" s="81" t="s">
        <v>99</v>
      </c>
      <c r="K1098"/>
    </row>
    <row r="1099" spans="2:11" hidden="1" x14ac:dyDescent="0.25">
      <c r="B1099" s="96" t="s">
        <v>2220</v>
      </c>
      <c r="C1099" s="97" t="s">
        <v>2221</v>
      </c>
      <c r="D1099" s="85" t="s">
        <v>42</v>
      </c>
      <c r="E1099" s="98">
        <v>80</v>
      </c>
      <c r="F1099" s="99">
        <v>1.44</v>
      </c>
      <c r="G1099" s="85"/>
      <c r="H1099" s="100"/>
      <c r="I1099" s="101">
        <f>H1099*F1099</f>
        <v>0</v>
      </c>
      <c r="J1099" s="81" t="s">
        <v>99</v>
      </c>
      <c r="K1099"/>
    </row>
    <row r="1100" spans="2:11" hidden="1" x14ac:dyDescent="0.25">
      <c r="B1100" s="73" t="s">
        <v>2222</v>
      </c>
      <c r="C1100" s="74" t="s">
        <v>2223</v>
      </c>
      <c r="D1100" s="75" t="s">
        <v>397</v>
      </c>
      <c r="E1100" s="76">
        <v>45</v>
      </c>
      <c r="F1100" s="77">
        <v>2.0199999999999996</v>
      </c>
      <c r="G1100" s="85"/>
      <c r="H1100" s="86"/>
      <c r="I1100" s="80">
        <f>H1100*F1100</f>
        <v>0</v>
      </c>
      <c r="J1100" s="81" t="s">
        <v>99</v>
      </c>
      <c r="K1100"/>
    </row>
    <row r="1101" spans="2:11" hidden="1" x14ac:dyDescent="0.25">
      <c r="B1101" s="96" t="s">
        <v>2224</v>
      </c>
      <c r="C1101" s="97" t="s">
        <v>2225</v>
      </c>
      <c r="D1101" s="85" t="s">
        <v>42</v>
      </c>
      <c r="E1101" s="98">
        <v>80</v>
      </c>
      <c r="F1101" s="99">
        <v>1.44</v>
      </c>
      <c r="G1101" s="85"/>
      <c r="H1101" s="100"/>
      <c r="I1101" s="101">
        <f>H1101*F1101</f>
        <v>0</v>
      </c>
      <c r="J1101" s="81" t="s">
        <v>99</v>
      </c>
      <c r="K1101"/>
    </row>
    <row r="1102" spans="2:11" hidden="1" x14ac:dyDescent="0.25">
      <c r="B1102" s="104" t="s">
        <v>2226</v>
      </c>
      <c r="C1102" s="74" t="s">
        <v>2227</v>
      </c>
      <c r="D1102" s="75" t="s">
        <v>42</v>
      </c>
      <c r="E1102" s="76">
        <v>80</v>
      </c>
      <c r="F1102" s="77">
        <v>2.2999999999999998</v>
      </c>
      <c r="G1102" s="85"/>
      <c r="H1102" s="86"/>
      <c r="I1102" s="80">
        <f>H1102*F1102</f>
        <v>0</v>
      </c>
      <c r="J1102" s="81" t="s">
        <v>99</v>
      </c>
      <c r="K1102"/>
    </row>
    <row r="1103" spans="2:11" x14ac:dyDescent="0.25">
      <c r="B1103" s="102" t="s">
        <v>2228</v>
      </c>
      <c r="C1103" s="97" t="s">
        <v>2229</v>
      </c>
      <c r="D1103" s="85" t="s">
        <v>42</v>
      </c>
      <c r="E1103" s="98">
        <v>80</v>
      </c>
      <c r="F1103" s="99">
        <v>1.44</v>
      </c>
      <c r="G1103" s="85"/>
      <c r="H1103" s="100"/>
      <c r="I1103" s="101">
        <f>H1103*F1103</f>
        <v>0</v>
      </c>
      <c r="J1103" s="81"/>
      <c r="K1103"/>
    </row>
    <row r="1104" spans="2:11" hidden="1" x14ac:dyDescent="0.25">
      <c r="B1104" s="96" t="s">
        <v>2230</v>
      </c>
      <c r="C1104" s="97" t="s">
        <v>2231</v>
      </c>
      <c r="D1104" s="85" t="s">
        <v>53</v>
      </c>
      <c r="E1104" s="98">
        <v>45</v>
      </c>
      <c r="F1104" s="99">
        <v>3.17</v>
      </c>
      <c r="G1104" s="85"/>
      <c r="H1104" s="100"/>
      <c r="I1104" s="101">
        <f>H1104*F1104</f>
        <v>0</v>
      </c>
      <c r="J1104" s="81" t="s">
        <v>99</v>
      </c>
      <c r="K1104"/>
    </row>
    <row r="1105" spans="2:11" x14ac:dyDescent="0.25">
      <c r="B1105" s="73" t="s">
        <v>2232</v>
      </c>
      <c r="C1105" s="74" t="s">
        <v>2233</v>
      </c>
      <c r="D1105" s="75" t="s">
        <v>397</v>
      </c>
      <c r="E1105" s="76">
        <v>45</v>
      </c>
      <c r="F1105" s="77">
        <v>2.0199999999999996</v>
      </c>
      <c r="G1105" s="85"/>
      <c r="H1105" s="86"/>
      <c r="I1105" s="80">
        <f>H1105*F1105</f>
        <v>0</v>
      </c>
      <c r="J1105" s="81"/>
      <c r="K1105"/>
    </row>
    <row r="1106" spans="2:11" hidden="1" x14ac:dyDescent="0.25">
      <c r="B1106" s="73" t="s">
        <v>2234</v>
      </c>
      <c r="C1106" s="74" t="s">
        <v>2235</v>
      </c>
      <c r="D1106" s="75" t="s">
        <v>42</v>
      </c>
      <c r="E1106" s="76">
        <v>80</v>
      </c>
      <c r="F1106" s="77">
        <v>2.2999999999999998</v>
      </c>
      <c r="G1106" s="85"/>
      <c r="H1106" s="86"/>
      <c r="I1106" s="80">
        <f>H1106*F1106</f>
        <v>0</v>
      </c>
      <c r="J1106" s="81" t="s">
        <v>99</v>
      </c>
      <c r="K1106"/>
    </row>
    <row r="1107" spans="2:11" hidden="1" x14ac:dyDescent="0.25">
      <c r="B1107" s="73" t="s">
        <v>2236</v>
      </c>
      <c r="C1107" s="74" t="s">
        <v>2237</v>
      </c>
      <c r="D1107" s="75" t="s">
        <v>53</v>
      </c>
      <c r="E1107" s="76">
        <v>45</v>
      </c>
      <c r="F1107" s="77">
        <v>3.17</v>
      </c>
      <c r="G1107" s="85"/>
      <c r="H1107" s="86"/>
      <c r="I1107" s="80">
        <f>H1107*F1107</f>
        <v>0</v>
      </c>
      <c r="J1107" s="81" t="s">
        <v>99</v>
      </c>
      <c r="K1107"/>
    </row>
    <row r="1108" spans="2:11" x14ac:dyDescent="0.25">
      <c r="B1108" s="102" t="s">
        <v>2238</v>
      </c>
      <c r="C1108" s="97" t="s">
        <v>2239</v>
      </c>
      <c r="D1108" s="85" t="s">
        <v>42</v>
      </c>
      <c r="E1108" s="98">
        <v>80</v>
      </c>
      <c r="F1108" s="99">
        <v>1.44</v>
      </c>
      <c r="G1108" s="85"/>
      <c r="H1108" s="100"/>
      <c r="I1108" s="101">
        <f>H1108*F1108</f>
        <v>0</v>
      </c>
      <c r="J1108" s="81"/>
      <c r="K1108"/>
    </row>
    <row r="1109" spans="2:11" x14ac:dyDescent="0.25">
      <c r="B1109" s="73" t="s">
        <v>2240</v>
      </c>
      <c r="C1109" s="74" t="s">
        <v>2241</v>
      </c>
      <c r="D1109" s="75" t="s">
        <v>397</v>
      </c>
      <c r="E1109" s="76">
        <v>45</v>
      </c>
      <c r="F1109" s="77">
        <v>1.44</v>
      </c>
      <c r="G1109" s="85"/>
      <c r="H1109" s="86"/>
      <c r="I1109" s="80">
        <f>H1109*F1109</f>
        <v>0</v>
      </c>
      <c r="J1109" s="81"/>
      <c r="K1109"/>
    </row>
    <row r="1110" spans="2:11" x14ac:dyDescent="0.25">
      <c r="B1110" s="73" t="s">
        <v>2242</v>
      </c>
      <c r="C1110" s="74" t="s">
        <v>2243</v>
      </c>
      <c r="D1110" s="75" t="s">
        <v>42</v>
      </c>
      <c r="E1110" s="76">
        <v>80</v>
      </c>
      <c r="F1110" s="77">
        <v>0.98</v>
      </c>
      <c r="G1110" s="85"/>
      <c r="H1110" s="86"/>
      <c r="I1110" s="80">
        <f>H1110*F1110</f>
        <v>0</v>
      </c>
      <c r="J1110" s="81"/>
      <c r="K1110"/>
    </row>
    <row r="1111" spans="2:11" hidden="1" x14ac:dyDescent="0.25">
      <c r="B1111" s="73" t="s">
        <v>2244</v>
      </c>
      <c r="C1111" s="74" t="s">
        <v>2245</v>
      </c>
      <c r="D1111" s="75" t="s">
        <v>397</v>
      </c>
      <c r="E1111" s="76">
        <v>45</v>
      </c>
      <c r="F1111" s="77">
        <v>1.44</v>
      </c>
      <c r="G1111" s="85"/>
      <c r="H1111" s="86"/>
      <c r="I1111" s="80">
        <f>H1111*F1111</f>
        <v>0</v>
      </c>
      <c r="J1111" s="81" t="s">
        <v>99</v>
      </c>
      <c r="K1111"/>
    </row>
    <row r="1112" spans="2:11" x14ac:dyDescent="0.25">
      <c r="B1112" s="73" t="s">
        <v>2246</v>
      </c>
      <c r="C1112" s="74" t="s">
        <v>2247</v>
      </c>
      <c r="D1112" s="75" t="s">
        <v>42</v>
      </c>
      <c r="E1112" s="76">
        <v>80</v>
      </c>
      <c r="F1112" s="77">
        <v>0.98</v>
      </c>
      <c r="G1112" s="85"/>
      <c r="H1112" s="86"/>
      <c r="I1112" s="80">
        <f>H1112*F1112</f>
        <v>0</v>
      </c>
      <c r="J1112" s="81"/>
      <c r="K1112"/>
    </row>
    <row r="1113" spans="2:11" x14ac:dyDescent="0.25">
      <c r="B1113" s="73" t="s">
        <v>2248</v>
      </c>
      <c r="C1113" s="74" t="s">
        <v>2249</v>
      </c>
      <c r="D1113" s="75" t="s">
        <v>397</v>
      </c>
      <c r="E1113" s="76">
        <v>45</v>
      </c>
      <c r="F1113" s="77">
        <v>1.44</v>
      </c>
      <c r="G1113" s="85"/>
      <c r="H1113" s="86"/>
      <c r="I1113" s="80">
        <f>H1113*F1113</f>
        <v>0</v>
      </c>
      <c r="J1113" s="81"/>
      <c r="K1113"/>
    </row>
    <row r="1114" spans="2:11" x14ac:dyDescent="0.25">
      <c r="B1114" s="73" t="s">
        <v>2250</v>
      </c>
      <c r="C1114" s="74" t="s">
        <v>2251</v>
      </c>
      <c r="D1114" s="75" t="s">
        <v>42</v>
      </c>
      <c r="E1114" s="76">
        <v>80</v>
      </c>
      <c r="F1114" s="77">
        <v>0.98</v>
      </c>
      <c r="G1114" s="85"/>
      <c r="H1114" s="86"/>
      <c r="I1114" s="80">
        <f>H1114*F1114</f>
        <v>0</v>
      </c>
      <c r="J1114" s="81"/>
      <c r="K1114"/>
    </row>
    <row r="1115" spans="2:11" x14ac:dyDescent="0.25">
      <c r="B1115" s="73" t="s">
        <v>2252</v>
      </c>
      <c r="C1115" s="74" t="s">
        <v>2253</v>
      </c>
      <c r="D1115" s="75" t="s">
        <v>42</v>
      </c>
      <c r="E1115" s="76">
        <v>80</v>
      </c>
      <c r="F1115" s="77">
        <v>2.2999999999999998</v>
      </c>
      <c r="G1115" s="85"/>
      <c r="H1115" s="86"/>
      <c r="I1115" s="80">
        <f>H1115*F1115</f>
        <v>0</v>
      </c>
      <c r="J1115" s="81"/>
      <c r="K1115"/>
    </row>
    <row r="1116" spans="2:11" hidden="1" x14ac:dyDescent="0.25">
      <c r="B1116" s="73" t="s">
        <v>2254</v>
      </c>
      <c r="C1116" s="74" t="s">
        <v>2255</v>
      </c>
      <c r="D1116" s="75" t="s">
        <v>42</v>
      </c>
      <c r="E1116" s="76">
        <v>80</v>
      </c>
      <c r="F1116" s="77">
        <v>0.81</v>
      </c>
      <c r="G1116" s="85"/>
      <c r="H1116" s="86"/>
      <c r="I1116" s="80">
        <f>H1116*F1116</f>
        <v>0</v>
      </c>
      <c r="J1116" s="81" t="s">
        <v>99</v>
      </c>
      <c r="K1116"/>
    </row>
    <row r="1117" spans="2:11" hidden="1" x14ac:dyDescent="0.25">
      <c r="B1117" s="73" t="s">
        <v>2256</v>
      </c>
      <c r="C1117" s="74" t="s">
        <v>2257</v>
      </c>
      <c r="D1117" s="75" t="s">
        <v>42</v>
      </c>
      <c r="E1117" s="76">
        <v>80</v>
      </c>
      <c r="F1117" s="77">
        <v>0.81</v>
      </c>
      <c r="G1117" s="85"/>
      <c r="H1117" s="86"/>
      <c r="I1117" s="80">
        <f>H1117*F1117</f>
        <v>0</v>
      </c>
      <c r="J1117" s="81" t="s">
        <v>99</v>
      </c>
      <c r="K1117"/>
    </row>
    <row r="1118" spans="2:11" hidden="1" x14ac:dyDescent="0.25">
      <c r="B1118" s="96" t="s">
        <v>2258</v>
      </c>
      <c r="C1118" s="97" t="s">
        <v>2259</v>
      </c>
      <c r="D1118" s="85" t="s">
        <v>42</v>
      </c>
      <c r="E1118" s="98">
        <v>80</v>
      </c>
      <c r="F1118" s="99">
        <v>0.81</v>
      </c>
      <c r="G1118" s="85"/>
      <c r="H1118" s="100"/>
      <c r="I1118" s="101">
        <f>H1118*F1118</f>
        <v>0</v>
      </c>
      <c r="J1118" s="81" t="s">
        <v>99</v>
      </c>
      <c r="K1118"/>
    </row>
    <row r="1119" spans="2:11" hidden="1" x14ac:dyDescent="0.25">
      <c r="B1119" s="96" t="s">
        <v>2260</v>
      </c>
      <c r="C1119" s="97" t="s">
        <v>2261</v>
      </c>
      <c r="D1119" s="85" t="s">
        <v>42</v>
      </c>
      <c r="E1119" s="98">
        <v>80</v>
      </c>
      <c r="F1119" s="99">
        <v>0.81</v>
      </c>
      <c r="G1119" s="85"/>
      <c r="H1119" s="100"/>
      <c r="I1119" s="101">
        <f>H1119*F1119</f>
        <v>0</v>
      </c>
      <c r="J1119" s="81" t="s">
        <v>99</v>
      </c>
      <c r="K1119"/>
    </row>
    <row r="1120" spans="2:11" hidden="1" x14ac:dyDescent="0.25">
      <c r="B1120" s="102" t="s">
        <v>2262</v>
      </c>
      <c r="C1120" s="97" t="s">
        <v>2263</v>
      </c>
      <c r="D1120" s="85" t="s">
        <v>42</v>
      </c>
      <c r="E1120" s="98">
        <v>80</v>
      </c>
      <c r="F1120" s="99">
        <v>0.81</v>
      </c>
      <c r="G1120" s="85"/>
      <c r="H1120" s="100"/>
      <c r="I1120" s="101">
        <f>H1120*F1120</f>
        <v>0</v>
      </c>
      <c r="J1120" s="81" t="s">
        <v>99</v>
      </c>
      <c r="K1120"/>
    </row>
    <row r="1121" spans="2:11" x14ac:dyDescent="0.25">
      <c r="B1121" s="96" t="s">
        <v>2264</v>
      </c>
      <c r="C1121" s="97" t="s">
        <v>2265</v>
      </c>
      <c r="D1121" s="85" t="s">
        <v>42</v>
      </c>
      <c r="E1121" s="98">
        <v>80</v>
      </c>
      <c r="F1121" s="99">
        <v>0.81</v>
      </c>
      <c r="G1121" s="85"/>
      <c r="H1121" s="100"/>
      <c r="I1121" s="101">
        <f>H1121*F1121</f>
        <v>0</v>
      </c>
      <c r="J1121" s="81"/>
      <c r="K1121"/>
    </row>
    <row r="1122" spans="2:11" hidden="1" x14ac:dyDescent="0.25">
      <c r="B1122" s="73" t="s">
        <v>2266</v>
      </c>
      <c r="C1122" s="74" t="s">
        <v>2267</v>
      </c>
      <c r="D1122" s="75" t="s">
        <v>42</v>
      </c>
      <c r="E1122" s="76">
        <v>80</v>
      </c>
      <c r="F1122" s="77">
        <v>0.81</v>
      </c>
      <c r="G1122" s="85"/>
      <c r="H1122" s="86"/>
      <c r="I1122" s="80">
        <f>H1122*F1122</f>
        <v>0</v>
      </c>
      <c r="J1122" s="81" t="s">
        <v>99</v>
      </c>
      <c r="K1122"/>
    </row>
    <row r="1123" spans="2:11" x14ac:dyDescent="0.25">
      <c r="B1123" s="73" t="s">
        <v>2268</v>
      </c>
      <c r="C1123" s="74" t="s">
        <v>2269</v>
      </c>
      <c r="D1123" s="75" t="s">
        <v>42</v>
      </c>
      <c r="E1123" s="76">
        <v>80</v>
      </c>
      <c r="F1123" s="77">
        <v>0.81</v>
      </c>
      <c r="G1123" s="85"/>
      <c r="H1123" s="86"/>
      <c r="I1123" s="80">
        <f>H1123*F1123</f>
        <v>0</v>
      </c>
      <c r="J1123" s="81"/>
      <c r="K1123"/>
    </row>
    <row r="1124" spans="2:11" x14ac:dyDescent="0.25">
      <c r="B1124" s="96" t="s">
        <v>2270</v>
      </c>
      <c r="C1124" s="97" t="s">
        <v>2271</v>
      </c>
      <c r="D1124" s="85" t="s">
        <v>42</v>
      </c>
      <c r="E1124" s="98">
        <v>80</v>
      </c>
      <c r="F1124" s="99">
        <v>0.81</v>
      </c>
      <c r="G1124" s="85"/>
      <c r="H1124" s="100"/>
      <c r="I1124" s="101">
        <f>H1124*F1124</f>
        <v>0</v>
      </c>
      <c r="J1124" s="81"/>
      <c r="K1124"/>
    </row>
    <row r="1125" spans="2:11" hidden="1" x14ac:dyDescent="0.25">
      <c r="B1125" s="96" t="s">
        <v>2272</v>
      </c>
      <c r="C1125" s="97" t="s">
        <v>2273</v>
      </c>
      <c r="D1125" s="85" t="s">
        <v>42</v>
      </c>
      <c r="E1125" s="98">
        <v>80</v>
      </c>
      <c r="F1125" s="99">
        <v>0.81</v>
      </c>
      <c r="G1125" s="85"/>
      <c r="H1125" s="100"/>
      <c r="I1125" s="101">
        <f>H1125*F1125</f>
        <v>0</v>
      </c>
      <c r="J1125" s="81" t="s">
        <v>99</v>
      </c>
      <c r="K1125"/>
    </row>
    <row r="1126" spans="2:11" x14ac:dyDescent="0.25">
      <c r="B1126" s="73" t="s">
        <v>2274</v>
      </c>
      <c r="C1126" s="74" t="s">
        <v>2275</v>
      </c>
      <c r="D1126" s="75" t="s">
        <v>42</v>
      </c>
      <c r="E1126" s="76">
        <v>80</v>
      </c>
      <c r="F1126" s="77">
        <v>0.81</v>
      </c>
      <c r="G1126" s="85"/>
      <c r="H1126" s="86"/>
      <c r="I1126" s="80">
        <f>H1126*F1126</f>
        <v>0</v>
      </c>
      <c r="J1126" s="81"/>
      <c r="K1126"/>
    </row>
    <row r="1127" spans="2:11" hidden="1" x14ac:dyDescent="0.25">
      <c r="B1127" s="73" t="s">
        <v>2276</v>
      </c>
      <c r="C1127" s="74" t="s">
        <v>2277</v>
      </c>
      <c r="D1127" s="75" t="s">
        <v>42</v>
      </c>
      <c r="E1127" s="76">
        <v>80</v>
      </c>
      <c r="F1127" s="77">
        <v>0.81</v>
      </c>
      <c r="G1127" s="85"/>
      <c r="H1127" s="86"/>
      <c r="I1127" s="80">
        <f>H1127*F1127</f>
        <v>0</v>
      </c>
      <c r="J1127" s="81" t="s">
        <v>99</v>
      </c>
      <c r="K1127"/>
    </row>
    <row r="1128" spans="2:11" hidden="1" x14ac:dyDescent="0.25">
      <c r="B1128" s="96" t="s">
        <v>2278</v>
      </c>
      <c r="C1128" s="97" t="s">
        <v>2279</v>
      </c>
      <c r="D1128" s="85" t="s">
        <v>42</v>
      </c>
      <c r="E1128" s="98">
        <v>80</v>
      </c>
      <c r="F1128" s="99">
        <v>0.81</v>
      </c>
      <c r="G1128" s="85"/>
      <c r="H1128" s="100"/>
      <c r="I1128" s="101">
        <f>H1128*F1128</f>
        <v>0</v>
      </c>
      <c r="J1128" s="81" t="s">
        <v>99</v>
      </c>
      <c r="K1128"/>
    </row>
    <row r="1129" spans="2:11" hidden="1" x14ac:dyDescent="0.25">
      <c r="B1129" s="73" t="s">
        <v>2280</v>
      </c>
      <c r="C1129" s="74" t="s">
        <v>2281</v>
      </c>
      <c r="D1129" s="75" t="s">
        <v>42</v>
      </c>
      <c r="E1129" s="76">
        <v>80</v>
      </c>
      <c r="F1129" s="77">
        <v>0.81</v>
      </c>
      <c r="G1129" s="85"/>
      <c r="H1129" s="86"/>
      <c r="I1129" s="80">
        <f>H1129*F1129</f>
        <v>0</v>
      </c>
      <c r="J1129" s="81" t="s">
        <v>99</v>
      </c>
      <c r="K1129"/>
    </row>
    <row r="1130" spans="2:11" x14ac:dyDescent="0.25">
      <c r="B1130" s="96" t="s">
        <v>2282</v>
      </c>
      <c r="C1130" s="97" t="s">
        <v>2283</v>
      </c>
      <c r="D1130" s="85" t="s">
        <v>42</v>
      </c>
      <c r="E1130" s="98">
        <v>80</v>
      </c>
      <c r="F1130" s="99">
        <v>0.81</v>
      </c>
      <c r="G1130" s="85"/>
      <c r="H1130" s="100"/>
      <c r="I1130" s="101">
        <f>H1130*F1130</f>
        <v>0</v>
      </c>
      <c r="J1130" s="81"/>
      <c r="K1130"/>
    </row>
    <row r="1131" spans="2:11" hidden="1" x14ac:dyDescent="0.25">
      <c r="B1131" s="73" t="s">
        <v>2284</v>
      </c>
      <c r="C1131" s="74" t="s">
        <v>2285</v>
      </c>
      <c r="D1131" s="75" t="s">
        <v>172</v>
      </c>
      <c r="E1131" s="76">
        <v>75</v>
      </c>
      <c r="F1131" s="77">
        <v>2.0199999999999996</v>
      </c>
      <c r="G1131" s="85"/>
      <c r="H1131" s="86"/>
      <c r="I1131" s="80">
        <f>H1131*F1131</f>
        <v>0</v>
      </c>
      <c r="J1131" s="81" t="s">
        <v>99</v>
      </c>
      <c r="K1131"/>
    </row>
    <row r="1132" spans="2:11" x14ac:dyDescent="0.25">
      <c r="B1132" s="73" t="s">
        <v>2286</v>
      </c>
      <c r="C1132" s="74" t="s">
        <v>2287</v>
      </c>
      <c r="D1132" s="75" t="s">
        <v>42</v>
      </c>
      <c r="E1132" s="76">
        <v>80</v>
      </c>
      <c r="F1132" s="77">
        <v>1.61</v>
      </c>
      <c r="G1132" s="85"/>
      <c r="H1132" s="86"/>
      <c r="I1132" s="80">
        <f>H1132*F1132</f>
        <v>0</v>
      </c>
      <c r="J1132" s="81"/>
      <c r="K1132"/>
    </row>
    <row r="1133" spans="2:11" hidden="1" x14ac:dyDescent="0.25">
      <c r="B1133" s="73" t="s">
        <v>2288</v>
      </c>
      <c r="C1133" s="74" t="s">
        <v>2289</v>
      </c>
      <c r="D1133" s="75" t="s">
        <v>172</v>
      </c>
      <c r="E1133" s="76">
        <v>75</v>
      </c>
      <c r="F1133" s="77">
        <v>1.73</v>
      </c>
      <c r="G1133" s="85"/>
      <c r="H1133" s="86"/>
      <c r="I1133" s="80">
        <f>H1133*F1133</f>
        <v>0</v>
      </c>
      <c r="J1133" s="81" t="s">
        <v>99</v>
      </c>
      <c r="K1133"/>
    </row>
    <row r="1134" spans="2:11" hidden="1" x14ac:dyDescent="0.25">
      <c r="B1134" s="96" t="s">
        <v>2290</v>
      </c>
      <c r="C1134" s="97" t="s">
        <v>2291</v>
      </c>
      <c r="D1134" s="85" t="s">
        <v>42</v>
      </c>
      <c r="E1134" s="98">
        <v>80</v>
      </c>
      <c r="F1134" s="99">
        <v>1.61</v>
      </c>
      <c r="G1134" s="85"/>
      <c r="H1134" s="100"/>
      <c r="I1134" s="101">
        <f>H1134*F1134</f>
        <v>0</v>
      </c>
      <c r="J1134" s="81" t="s">
        <v>99</v>
      </c>
      <c r="K1134"/>
    </row>
    <row r="1135" spans="2:11" hidden="1" x14ac:dyDescent="0.25">
      <c r="B1135" s="73" t="s">
        <v>2292</v>
      </c>
      <c r="C1135" s="74" t="s">
        <v>2293</v>
      </c>
      <c r="D1135" s="75" t="s">
        <v>172</v>
      </c>
      <c r="E1135" s="76">
        <v>75</v>
      </c>
      <c r="F1135" s="77">
        <v>1.1000000000000001</v>
      </c>
      <c r="G1135" s="85"/>
      <c r="H1135" s="86"/>
      <c r="I1135" s="80">
        <f>H1135*F1135</f>
        <v>0</v>
      </c>
      <c r="J1135" s="81" t="s">
        <v>99</v>
      </c>
      <c r="K1135"/>
    </row>
    <row r="1136" spans="2:11" hidden="1" x14ac:dyDescent="0.25">
      <c r="B1136" s="73" t="s">
        <v>2294</v>
      </c>
      <c r="C1136" s="74" t="s">
        <v>2295</v>
      </c>
      <c r="D1136" s="75" t="s">
        <v>42</v>
      </c>
      <c r="E1136" s="76">
        <v>80</v>
      </c>
      <c r="F1136" s="77">
        <v>0.92</v>
      </c>
      <c r="G1136" s="85"/>
      <c r="H1136" s="86"/>
      <c r="I1136" s="80">
        <f>H1136*F1136</f>
        <v>0</v>
      </c>
      <c r="J1136" s="81" t="s">
        <v>99</v>
      </c>
      <c r="K1136"/>
    </row>
    <row r="1137" spans="1:257" hidden="1" x14ac:dyDescent="0.25">
      <c r="B1137" s="73" t="s">
        <v>2296</v>
      </c>
      <c r="C1137" s="74" t="s">
        <v>2297</v>
      </c>
      <c r="D1137" s="75" t="s">
        <v>172</v>
      </c>
      <c r="E1137" s="76">
        <v>75</v>
      </c>
      <c r="F1137" s="77">
        <v>1.27</v>
      </c>
      <c r="G1137" s="85"/>
      <c r="H1137" s="86"/>
      <c r="I1137" s="80">
        <f>H1137*F1137</f>
        <v>0</v>
      </c>
      <c r="J1137" s="81" t="s">
        <v>99</v>
      </c>
      <c r="K1137"/>
    </row>
    <row r="1138" spans="1:257" hidden="1" x14ac:dyDescent="0.25">
      <c r="B1138" s="102" t="s">
        <v>2298</v>
      </c>
      <c r="C1138" s="97" t="s">
        <v>2299</v>
      </c>
      <c r="D1138" s="85" t="s">
        <v>42</v>
      </c>
      <c r="E1138" s="98">
        <v>80</v>
      </c>
      <c r="F1138" s="99">
        <v>0.92</v>
      </c>
      <c r="G1138" s="85"/>
      <c r="H1138" s="100"/>
      <c r="I1138" s="101">
        <f>H1138*F1138</f>
        <v>0</v>
      </c>
      <c r="J1138" s="81" t="s">
        <v>99</v>
      </c>
      <c r="K1138"/>
    </row>
    <row r="1139" spans="1:257" hidden="1" x14ac:dyDescent="0.25">
      <c r="B1139" s="73" t="s">
        <v>2300</v>
      </c>
      <c r="C1139" s="74" t="s">
        <v>2301</v>
      </c>
      <c r="D1139" s="75" t="s">
        <v>172</v>
      </c>
      <c r="E1139" s="76">
        <v>75</v>
      </c>
      <c r="F1139" s="77">
        <v>1.1000000000000001</v>
      </c>
      <c r="G1139" s="85"/>
      <c r="H1139" s="86"/>
      <c r="I1139" s="80">
        <f>H1139*F1139</f>
        <v>0</v>
      </c>
      <c r="J1139" s="81" t="s">
        <v>99</v>
      </c>
      <c r="K1139"/>
    </row>
    <row r="1140" spans="1:257" hidden="1" x14ac:dyDescent="0.25">
      <c r="B1140" s="73" t="s">
        <v>2302</v>
      </c>
      <c r="C1140" s="74" t="s">
        <v>2303</v>
      </c>
      <c r="D1140" s="75" t="s">
        <v>42</v>
      </c>
      <c r="E1140" s="76">
        <v>80</v>
      </c>
      <c r="F1140" s="77">
        <v>0.92</v>
      </c>
      <c r="G1140" s="85"/>
      <c r="H1140" s="86"/>
      <c r="I1140" s="80">
        <f>H1140*F1140</f>
        <v>0</v>
      </c>
      <c r="J1140" s="81" t="s">
        <v>99</v>
      </c>
      <c r="K1140"/>
    </row>
    <row r="1141" spans="1:257" hidden="1" x14ac:dyDescent="0.25">
      <c r="B1141" s="73" t="s">
        <v>2304</v>
      </c>
      <c r="C1141" s="74" t="s">
        <v>2305</v>
      </c>
      <c r="D1141" s="75" t="s">
        <v>172</v>
      </c>
      <c r="E1141" s="76">
        <v>75</v>
      </c>
      <c r="F1141" s="77">
        <v>1.1000000000000001</v>
      </c>
      <c r="G1141" s="85"/>
      <c r="H1141" s="86"/>
      <c r="I1141" s="80">
        <f>H1141*F1141</f>
        <v>0</v>
      </c>
      <c r="J1141" s="81" t="s">
        <v>99</v>
      </c>
      <c r="K1141"/>
    </row>
    <row r="1142" spans="1:257" x14ac:dyDescent="0.25">
      <c r="B1142" s="73" t="s">
        <v>2306</v>
      </c>
      <c r="C1142" s="74" t="s">
        <v>2307</v>
      </c>
      <c r="D1142" s="75" t="s">
        <v>42</v>
      </c>
      <c r="E1142" s="76">
        <v>80</v>
      </c>
      <c r="F1142" s="77">
        <v>0.92</v>
      </c>
      <c r="G1142" s="85"/>
      <c r="H1142" s="86"/>
      <c r="I1142" s="80">
        <f>H1142*F1142</f>
        <v>0</v>
      </c>
      <c r="J1142" s="81"/>
      <c r="K1142"/>
    </row>
    <row r="1143" spans="1:257" hidden="1" x14ac:dyDescent="0.25">
      <c r="B1143" s="73" t="s">
        <v>2308</v>
      </c>
      <c r="C1143" s="74" t="s">
        <v>2309</v>
      </c>
      <c r="D1143" s="75" t="s">
        <v>172</v>
      </c>
      <c r="E1143" s="76">
        <v>75</v>
      </c>
      <c r="F1143" s="77">
        <v>1.1000000000000001</v>
      </c>
      <c r="G1143" s="85"/>
      <c r="H1143" s="86"/>
      <c r="I1143" s="80">
        <f>H1143*F1143</f>
        <v>0</v>
      </c>
      <c r="J1143" s="81" t="s">
        <v>99</v>
      </c>
      <c r="K1143"/>
    </row>
    <row r="1144" spans="1:257" hidden="1" x14ac:dyDescent="0.25">
      <c r="B1144" s="73" t="s">
        <v>2310</v>
      </c>
      <c r="C1144" s="74" t="s">
        <v>2311</v>
      </c>
      <c r="D1144" s="75" t="s">
        <v>42</v>
      </c>
      <c r="E1144" s="76">
        <v>80</v>
      </c>
      <c r="F1144" s="77">
        <v>0.92</v>
      </c>
      <c r="G1144" s="85"/>
      <c r="H1144" s="86"/>
      <c r="I1144" s="80">
        <f>H1144*F1144</f>
        <v>0</v>
      </c>
      <c r="J1144" s="81" t="s">
        <v>99</v>
      </c>
      <c r="K1144"/>
    </row>
    <row r="1145" spans="1:257" hidden="1" x14ac:dyDescent="0.25">
      <c r="B1145" s="73" t="s">
        <v>2312</v>
      </c>
      <c r="C1145" s="74" t="s">
        <v>2313</v>
      </c>
      <c r="D1145" s="75" t="s">
        <v>42</v>
      </c>
      <c r="E1145" s="76">
        <v>80</v>
      </c>
      <c r="F1145" s="77">
        <v>0.92</v>
      </c>
      <c r="G1145" s="85"/>
      <c r="H1145" s="86"/>
      <c r="I1145" s="80">
        <f>H1145*F1145</f>
        <v>0</v>
      </c>
      <c r="J1145" s="81" t="s">
        <v>99</v>
      </c>
      <c r="K1145"/>
    </row>
    <row r="1146" spans="1:257" hidden="1" x14ac:dyDescent="0.25">
      <c r="B1146" s="96" t="s">
        <v>2314</v>
      </c>
      <c r="C1146" s="97" t="s">
        <v>2315</v>
      </c>
      <c r="D1146" s="85" t="s">
        <v>172</v>
      </c>
      <c r="E1146" s="98">
        <v>75</v>
      </c>
      <c r="F1146" s="99">
        <v>1.1000000000000001</v>
      </c>
      <c r="G1146" s="85"/>
      <c r="H1146" s="100"/>
      <c r="I1146" s="101">
        <f>H1146*F1146</f>
        <v>0</v>
      </c>
      <c r="J1146" s="81" t="s">
        <v>99</v>
      </c>
      <c r="K1146"/>
    </row>
    <row r="1147" spans="1:257" hidden="1" x14ac:dyDescent="0.25">
      <c r="B1147" s="73" t="s">
        <v>2316</v>
      </c>
      <c r="C1147" s="74" t="s">
        <v>2317</v>
      </c>
      <c r="D1147" s="75" t="s">
        <v>42</v>
      </c>
      <c r="E1147" s="76">
        <v>80</v>
      </c>
      <c r="F1147" s="77">
        <v>0.92</v>
      </c>
      <c r="G1147" s="85"/>
      <c r="H1147" s="86"/>
      <c r="I1147" s="80">
        <f>H1147*F1147</f>
        <v>0</v>
      </c>
      <c r="J1147" s="81" t="s">
        <v>99</v>
      </c>
      <c r="K1147"/>
    </row>
    <row r="1148" spans="1:257" hidden="1" x14ac:dyDescent="0.25">
      <c r="B1148" s="102" t="s">
        <v>2318</v>
      </c>
      <c r="C1148" s="97" t="s">
        <v>2319</v>
      </c>
      <c r="D1148" s="85" t="s">
        <v>172</v>
      </c>
      <c r="E1148" s="98">
        <v>75</v>
      </c>
      <c r="F1148" s="99">
        <v>1.1000000000000001</v>
      </c>
      <c r="G1148" s="85"/>
      <c r="H1148" s="100"/>
      <c r="I1148" s="101">
        <f>H1148*F1148</f>
        <v>0</v>
      </c>
      <c r="J1148" s="81" t="s">
        <v>99</v>
      </c>
      <c r="K1148"/>
    </row>
    <row r="1149" spans="1:257" hidden="1" x14ac:dyDescent="0.25">
      <c r="B1149" s="96" t="s">
        <v>2320</v>
      </c>
      <c r="C1149" s="97" t="s">
        <v>2321</v>
      </c>
      <c r="D1149" s="85" t="s">
        <v>42</v>
      </c>
      <c r="E1149" s="98">
        <v>80</v>
      </c>
      <c r="F1149" s="99">
        <v>0.92</v>
      </c>
      <c r="G1149" s="85"/>
      <c r="H1149" s="100"/>
      <c r="I1149" s="101">
        <f>H1149*F1149</f>
        <v>0</v>
      </c>
      <c r="J1149" s="81" t="s">
        <v>99</v>
      </c>
      <c r="K1149"/>
    </row>
    <row r="1150" spans="1:257" hidden="1" x14ac:dyDescent="0.25">
      <c r="B1150" s="96" t="s">
        <v>2322</v>
      </c>
      <c r="C1150" s="97" t="s">
        <v>2323</v>
      </c>
      <c r="D1150" s="85" t="s">
        <v>42</v>
      </c>
      <c r="E1150" s="98">
        <v>80</v>
      </c>
      <c r="F1150" s="99">
        <v>1.38</v>
      </c>
      <c r="G1150" s="85"/>
      <c r="H1150" s="100"/>
      <c r="I1150" s="101">
        <f>H1150*F1150</f>
        <v>0</v>
      </c>
      <c r="J1150" s="81" t="s">
        <v>99</v>
      </c>
      <c r="K1150"/>
    </row>
    <row r="1151" spans="1:257" s="84" customFormat="1" hidden="1" x14ac:dyDescent="0.25">
      <c r="A1151" s="8"/>
      <c r="B1151" s="73" t="s">
        <v>2324</v>
      </c>
      <c r="C1151" s="74" t="s">
        <v>2325</v>
      </c>
      <c r="D1151" s="75" t="s">
        <v>42</v>
      </c>
      <c r="E1151" s="76">
        <v>80</v>
      </c>
      <c r="F1151" s="77">
        <v>2.65</v>
      </c>
      <c r="G1151" s="103"/>
      <c r="H1151" s="86"/>
      <c r="I1151" s="80">
        <f>H1151*F1151</f>
        <v>0</v>
      </c>
      <c r="J1151" s="81" t="s">
        <v>99</v>
      </c>
      <c r="L1151" s="8"/>
      <c r="M1151" s="8"/>
      <c r="N1151" s="8"/>
      <c r="O1151" s="8"/>
      <c r="P1151" s="8"/>
      <c r="Q1151" s="8"/>
      <c r="R1151" s="8"/>
      <c r="S1151" s="8"/>
      <c r="T1151" s="8"/>
      <c r="U1151" s="83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  <c r="AK1151" s="8"/>
      <c r="AL1151" s="8"/>
      <c r="AM1151" s="8"/>
      <c r="AN1151" s="8"/>
      <c r="AO1151" s="8"/>
      <c r="AP1151" s="8"/>
      <c r="AQ1151" s="8"/>
      <c r="AR1151" s="8"/>
      <c r="AS1151" s="8"/>
      <c r="AT1151" s="8"/>
      <c r="AU1151" s="8"/>
      <c r="AV1151" s="8"/>
      <c r="AW1151" s="8"/>
      <c r="AX1151" s="8"/>
      <c r="AY1151" s="8"/>
      <c r="AZ1151" s="8"/>
      <c r="BA1151" s="8"/>
      <c r="BB1151" s="8"/>
      <c r="BC1151" s="8"/>
      <c r="BD1151" s="8"/>
      <c r="BE1151" s="8"/>
      <c r="BF1151" s="8"/>
      <c r="BG1151" s="8"/>
      <c r="BH1151" s="8"/>
      <c r="BI1151" s="8"/>
      <c r="BJ1151" s="8"/>
      <c r="BK1151" s="8"/>
      <c r="BL1151" s="8"/>
      <c r="BM1151" s="8"/>
      <c r="BN1151" s="8"/>
      <c r="BO1151" s="8"/>
      <c r="BP1151" s="8"/>
      <c r="BQ1151" s="8"/>
      <c r="BR1151" s="8"/>
      <c r="BS1151" s="8"/>
      <c r="BT1151" s="8"/>
      <c r="BU1151" s="8"/>
      <c r="BV1151" s="8"/>
      <c r="BW1151" s="8"/>
      <c r="BX1151" s="8"/>
      <c r="BY1151" s="8"/>
      <c r="BZ1151" s="8"/>
      <c r="CA1151" s="8"/>
      <c r="CB1151" s="8"/>
      <c r="CC1151" s="8"/>
      <c r="CD1151" s="8"/>
      <c r="CE1151" s="8"/>
      <c r="CF1151" s="8"/>
      <c r="CG1151" s="8"/>
      <c r="CH1151" s="8"/>
      <c r="CI1151" s="8"/>
      <c r="CJ1151" s="8"/>
      <c r="CK1151" s="8"/>
      <c r="CL1151" s="8"/>
      <c r="CM1151" s="8"/>
      <c r="CN1151" s="8"/>
      <c r="CO1151" s="8"/>
      <c r="CP1151" s="8"/>
      <c r="CQ1151" s="8"/>
      <c r="CR1151" s="8"/>
      <c r="CS1151" s="8"/>
      <c r="CT1151" s="8"/>
      <c r="CU1151" s="8"/>
      <c r="CV1151" s="8"/>
      <c r="CW1151" s="8"/>
      <c r="CX1151" s="8"/>
      <c r="CY1151" s="8"/>
      <c r="CZ1151" s="8"/>
      <c r="DA1151" s="8"/>
      <c r="DB1151" s="8"/>
      <c r="DC1151" s="8"/>
      <c r="DD1151" s="8"/>
      <c r="DE1151" s="8"/>
      <c r="DF1151" s="8"/>
      <c r="DG1151" s="8"/>
      <c r="DH1151" s="8"/>
      <c r="DI1151" s="8"/>
      <c r="DJ1151" s="8"/>
      <c r="DK1151" s="8"/>
      <c r="DL1151" s="8"/>
      <c r="DM1151" s="8"/>
      <c r="DN1151" s="8"/>
      <c r="DO1151" s="8"/>
      <c r="DP1151" s="8"/>
      <c r="DQ1151" s="8"/>
      <c r="DR1151" s="8"/>
      <c r="DS1151" s="8"/>
      <c r="DT1151" s="8"/>
      <c r="DU1151" s="8"/>
      <c r="DV1151" s="8"/>
      <c r="DW1151" s="8"/>
      <c r="DX1151" s="8"/>
      <c r="DY1151" s="8"/>
      <c r="DZ1151" s="8"/>
      <c r="EA1151" s="8"/>
      <c r="EB1151" s="8"/>
      <c r="EC1151" s="8"/>
      <c r="ED1151" s="8"/>
      <c r="EE1151" s="8"/>
      <c r="EF1151" s="8"/>
      <c r="EG1151" s="8"/>
      <c r="EH1151" s="8"/>
      <c r="EI1151" s="8"/>
      <c r="EJ1151" s="8"/>
      <c r="EK1151" s="8"/>
      <c r="EL1151" s="8"/>
      <c r="EM1151" s="8"/>
      <c r="EN1151" s="8"/>
      <c r="EO1151" s="8"/>
      <c r="EP1151" s="8"/>
      <c r="EQ1151" s="8"/>
      <c r="ER1151" s="8"/>
      <c r="ES1151" s="8"/>
      <c r="ET1151" s="8"/>
      <c r="EU1151" s="8"/>
      <c r="EV1151" s="8"/>
      <c r="EW1151" s="8"/>
      <c r="EX1151" s="8"/>
      <c r="EY1151" s="8"/>
      <c r="EZ1151" s="8"/>
      <c r="FA1151" s="8"/>
      <c r="FB1151" s="8"/>
      <c r="FC1151" s="8"/>
      <c r="FD1151" s="8"/>
      <c r="FE1151" s="8"/>
      <c r="FF1151" s="8"/>
      <c r="FG1151" s="8"/>
      <c r="FH1151" s="8"/>
      <c r="FI1151" s="8"/>
      <c r="FJ1151" s="8"/>
      <c r="FK1151" s="8"/>
      <c r="FL1151" s="8"/>
      <c r="FM1151" s="8"/>
      <c r="FN1151" s="8"/>
      <c r="FO1151" s="8"/>
      <c r="FP1151" s="8"/>
      <c r="FQ1151" s="8"/>
      <c r="FR1151" s="8"/>
      <c r="FS1151" s="8"/>
      <c r="FT1151" s="8"/>
      <c r="FU1151" s="8"/>
      <c r="FV1151" s="8"/>
      <c r="FW1151" s="8"/>
      <c r="FX1151" s="8"/>
      <c r="FY1151" s="8"/>
      <c r="FZ1151" s="8"/>
      <c r="GA1151" s="8"/>
      <c r="GB1151" s="8"/>
      <c r="GC1151" s="8"/>
      <c r="GD1151" s="8"/>
      <c r="GE1151" s="8"/>
      <c r="GF1151" s="8"/>
      <c r="GG1151" s="8"/>
      <c r="GH1151" s="8"/>
      <c r="GI1151" s="8"/>
      <c r="GJ1151" s="8"/>
      <c r="GK1151" s="8"/>
      <c r="GL1151" s="8"/>
      <c r="GM1151" s="8"/>
      <c r="GN1151" s="8"/>
      <c r="GO1151" s="8"/>
      <c r="GP1151" s="8"/>
      <c r="GQ1151" s="8"/>
      <c r="GR1151" s="8"/>
      <c r="GS1151" s="8"/>
      <c r="GT1151" s="8"/>
      <c r="GU1151" s="8"/>
      <c r="GV1151" s="8"/>
      <c r="GW1151" s="8"/>
      <c r="GX1151" s="8"/>
      <c r="GY1151" s="8"/>
      <c r="GZ1151" s="8"/>
      <c r="HA1151" s="8"/>
      <c r="HB1151" s="8"/>
      <c r="HC1151" s="8"/>
      <c r="HD1151" s="8"/>
      <c r="HE1151" s="8"/>
      <c r="HF1151" s="8"/>
      <c r="HG1151" s="8"/>
      <c r="HH1151" s="8"/>
      <c r="HI1151" s="8"/>
      <c r="HJ1151" s="8"/>
      <c r="HK1151" s="8"/>
      <c r="HL1151" s="8"/>
      <c r="HM1151" s="8"/>
      <c r="HN1151" s="8"/>
      <c r="HO1151" s="8"/>
      <c r="HP1151" s="8"/>
      <c r="HQ1151" s="8"/>
      <c r="HR1151" s="8"/>
      <c r="HS1151" s="8"/>
      <c r="HT1151" s="8"/>
      <c r="HU1151" s="8"/>
      <c r="HV1151" s="8"/>
      <c r="HW1151" s="8"/>
      <c r="HX1151" s="8"/>
      <c r="HY1151" s="8"/>
      <c r="HZ1151" s="8"/>
      <c r="IA1151" s="8"/>
      <c r="IB1151" s="8"/>
      <c r="IC1151" s="8"/>
      <c r="ID1151" s="8"/>
      <c r="IE1151" s="8"/>
      <c r="IF1151" s="8"/>
      <c r="IG1151" s="8"/>
      <c r="IH1151" s="8"/>
      <c r="II1151" s="8"/>
      <c r="IJ1151" s="8"/>
      <c r="IK1151" s="8"/>
      <c r="IL1151" s="8"/>
      <c r="IM1151" s="8"/>
      <c r="IN1151" s="8"/>
      <c r="IO1151" s="8"/>
      <c r="IP1151" s="8"/>
      <c r="IQ1151" s="8"/>
      <c r="IR1151" s="8"/>
      <c r="IS1151" s="8"/>
      <c r="IT1151" s="8"/>
      <c r="IU1151" s="8"/>
      <c r="IV1151" s="8"/>
      <c r="IW1151" s="8"/>
    </row>
    <row r="1152" spans="1:257" hidden="1" x14ac:dyDescent="0.25">
      <c r="B1152" s="96" t="s">
        <v>2326</v>
      </c>
      <c r="C1152" s="97" t="s">
        <v>2327</v>
      </c>
      <c r="D1152" s="85" t="s">
        <v>42</v>
      </c>
      <c r="E1152" s="98">
        <v>80</v>
      </c>
      <c r="F1152" s="99">
        <v>1.56</v>
      </c>
      <c r="G1152" s="85"/>
      <c r="H1152" s="100"/>
      <c r="I1152" s="101">
        <f>H1152*F1152</f>
        <v>0</v>
      </c>
      <c r="J1152" s="81" t="s">
        <v>99</v>
      </c>
      <c r="K1152"/>
    </row>
    <row r="1153" spans="2:11" hidden="1" x14ac:dyDescent="0.25">
      <c r="B1153" s="73" t="s">
        <v>2328</v>
      </c>
      <c r="C1153" s="74" t="s">
        <v>2329</v>
      </c>
      <c r="D1153" s="75" t="s">
        <v>42</v>
      </c>
      <c r="E1153" s="76">
        <v>80</v>
      </c>
      <c r="F1153" s="77">
        <v>0.92</v>
      </c>
      <c r="G1153" s="85"/>
      <c r="H1153" s="86"/>
      <c r="I1153" s="80">
        <f>H1153*F1153</f>
        <v>0</v>
      </c>
      <c r="J1153" s="81" t="s">
        <v>99</v>
      </c>
      <c r="K1153"/>
    </row>
    <row r="1154" spans="2:11" x14ac:dyDescent="0.25">
      <c r="B1154" s="73" t="s">
        <v>2330</v>
      </c>
      <c r="C1154" s="74" t="s">
        <v>2331</v>
      </c>
      <c r="D1154" s="75" t="s">
        <v>42</v>
      </c>
      <c r="E1154" s="76">
        <v>80</v>
      </c>
      <c r="F1154" s="77">
        <v>0.87</v>
      </c>
      <c r="G1154" s="85"/>
      <c r="H1154" s="86"/>
      <c r="I1154" s="80">
        <f>H1154*F1154</f>
        <v>0</v>
      </c>
      <c r="J1154" s="81"/>
      <c r="K1154"/>
    </row>
    <row r="1155" spans="2:11" x14ac:dyDescent="0.25">
      <c r="B1155" s="73" t="s">
        <v>2332</v>
      </c>
      <c r="C1155" s="74" t="s">
        <v>2333</v>
      </c>
      <c r="D1155" s="75" t="s">
        <v>42</v>
      </c>
      <c r="E1155" s="76">
        <v>80</v>
      </c>
      <c r="F1155" s="77">
        <v>1.21</v>
      </c>
      <c r="G1155" s="85"/>
      <c r="H1155" s="86"/>
      <c r="I1155" s="80">
        <f>H1155*F1155</f>
        <v>0</v>
      </c>
      <c r="J1155" s="81"/>
      <c r="K1155"/>
    </row>
    <row r="1156" spans="2:11" hidden="1" x14ac:dyDescent="0.25">
      <c r="B1156" s="73" t="s">
        <v>2334</v>
      </c>
      <c r="C1156" s="74" t="s">
        <v>2335</v>
      </c>
      <c r="D1156" s="75" t="s">
        <v>42</v>
      </c>
      <c r="E1156" s="76">
        <v>80</v>
      </c>
      <c r="F1156" s="77">
        <v>1.21</v>
      </c>
      <c r="G1156" s="85"/>
      <c r="H1156" s="86"/>
      <c r="I1156" s="80">
        <f>H1156*F1156</f>
        <v>0</v>
      </c>
      <c r="J1156" s="81" t="s">
        <v>99</v>
      </c>
      <c r="K1156"/>
    </row>
    <row r="1157" spans="2:11" x14ac:dyDescent="0.25">
      <c r="B1157" s="73" t="s">
        <v>2336</v>
      </c>
      <c r="C1157" s="74" t="s">
        <v>2337</v>
      </c>
      <c r="D1157" s="75" t="s">
        <v>42</v>
      </c>
      <c r="E1157" s="76">
        <v>80</v>
      </c>
      <c r="F1157" s="77">
        <v>1.21</v>
      </c>
      <c r="G1157" s="85"/>
      <c r="H1157" s="86"/>
      <c r="I1157" s="80">
        <f>H1157*F1157</f>
        <v>0</v>
      </c>
      <c r="J1157" s="81"/>
      <c r="K1157"/>
    </row>
    <row r="1158" spans="2:11" x14ac:dyDescent="0.25">
      <c r="B1158" s="73" t="s">
        <v>2338</v>
      </c>
      <c r="C1158" s="74" t="s">
        <v>2339</v>
      </c>
      <c r="D1158" s="75" t="s">
        <v>42</v>
      </c>
      <c r="E1158" s="76">
        <v>80</v>
      </c>
      <c r="F1158" s="77">
        <v>1.21</v>
      </c>
      <c r="G1158" s="85"/>
      <c r="H1158" s="86"/>
      <c r="I1158" s="80">
        <f>H1158*F1158</f>
        <v>0</v>
      </c>
      <c r="J1158" s="81"/>
      <c r="K1158"/>
    </row>
    <row r="1159" spans="2:11" x14ac:dyDescent="0.25">
      <c r="B1159" s="73" t="s">
        <v>2340</v>
      </c>
      <c r="C1159" s="74" t="s">
        <v>2341</v>
      </c>
      <c r="D1159" s="75" t="s">
        <v>42</v>
      </c>
      <c r="E1159" s="76">
        <v>80</v>
      </c>
      <c r="F1159" s="77">
        <v>1.56</v>
      </c>
      <c r="G1159" s="85"/>
      <c r="H1159" s="86"/>
      <c r="I1159" s="80">
        <f>H1159*F1159</f>
        <v>0</v>
      </c>
      <c r="J1159" s="81"/>
      <c r="K1159"/>
    </row>
    <row r="1160" spans="2:11" hidden="1" x14ac:dyDescent="0.25">
      <c r="B1160" s="73" t="s">
        <v>2342</v>
      </c>
      <c r="C1160" s="74" t="s">
        <v>2343</v>
      </c>
      <c r="D1160" s="75" t="s">
        <v>42</v>
      </c>
      <c r="E1160" s="76">
        <v>80</v>
      </c>
      <c r="F1160" s="77">
        <v>1.27</v>
      </c>
      <c r="G1160" s="85"/>
      <c r="H1160" s="86"/>
      <c r="I1160" s="80">
        <f>H1160*F1160</f>
        <v>0</v>
      </c>
      <c r="J1160" s="81" t="s">
        <v>99</v>
      </c>
      <c r="K1160"/>
    </row>
    <row r="1161" spans="2:11" x14ac:dyDescent="0.25">
      <c r="B1161" s="73" t="s">
        <v>2344</v>
      </c>
      <c r="C1161" s="74" t="s">
        <v>2345</v>
      </c>
      <c r="D1161" s="75" t="s">
        <v>42</v>
      </c>
      <c r="E1161" s="76">
        <v>80</v>
      </c>
      <c r="F1161" s="77">
        <v>1.27</v>
      </c>
      <c r="G1161" s="85"/>
      <c r="H1161" s="86"/>
      <c r="I1161" s="80">
        <f>H1161*F1161</f>
        <v>0</v>
      </c>
      <c r="J1161" s="81"/>
      <c r="K1161"/>
    </row>
    <row r="1162" spans="2:11" hidden="1" x14ac:dyDescent="0.25">
      <c r="B1162" s="73" t="s">
        <v>2346</v>
      </c>
      <c r="C1162" s="74" t="s">
        <v>2347</v>
      </c>
      <c r="D1162" s="75" t="s">
        <v>42</v>
      </c>
      <c r="E1162" s="76">
        <v>80</v>
      </c>
      <c r="F1162" s="77">
        <v>1.1499999999999999</v>
      </c>
      <c r="G1162" s="85"/>
      <c r="H1162" s="86"/>
      <c r="I1162" s="80">
        <f>H1162*F1162</f>
        <v>0</v>
      </c>
      <c r="J1162" s="81" t="s">
        <v>99</v>
      </c>
      <c r="K1162"/>
    </row>
    <row r="1163" spans="2:11" hidden="1" x14ac:dyDescent="0.25">
      <c r="B1163" s="73" t="s">
        <v>2348</v>
      </c>
      <c r="C1163" s="74" t="s">
        <v>2349</v>
      </c>
      <c r="D1163" s="75" t="s">
        <v>42</v>
      </c>
      <c r="E1163" s="76">
        <v>80</v>
      </c>
      <c r="F1163" s="77">
        <v>2.0199999999999996</v>
      </c>
      <c r="G1163" s="85"/>
      <c r="H1163" s="86"/>
      <c r="I1163" s="80">
        <f>H1163*F1163</f>
        <v>0</v>
      </c>
      <c r="J1163" s="81" t="s">
        <v>99</v>
      </c>
      <c r="K1163"/>
    </row>
    <row r="1164" spans="2:11" hidden="1" x14ac:dyDescent="0.25">
      <c r="B1164" s="96" t="s">
        <v>2350</v>
      </c>
      <c r="C1164" s="97" t="s">
        <v>2351</v>
      </c>
      <c r="D1164" s="85" t="s">
        <v>42</v>
      </c>
      <c r="E1164" s="98">
        <v>80</v>
      </c>
      <c r="F1164" s="99">
        <v>2.0199999999999996</v>
      </c>
      <c r="G1164" s="85"/>
      <c r="H1164" s="100"/>
      <c r="I1164" s="101">
        <f>H1164*F1164</f>
        <v>0</v>
      </c>
      <c r="J1164" s="81" t="s">
        <v>99</v>
      </c>
      <c r="K1164"/>
    </row>
    <row r="1165" spans="2:11" hidden="1" x14ac:dyDescent="0.25">
      <c r="B1165" s="96" t="s">
        <v>2352</v>
      </c>
      <c r="C1165" s="97" t="s">
        <v>2353</v>
      </c>
      <c r="D1165" s="85" t="s">
        <v>42</v>
      </c>
      <c r="E1165" s="98">
        <v>80</v>
      </c>
      <c r="F1165" s="99">
        <v>2.0199999999999996</v>
      </c>
      <c r="G1165" s="85"/>
      <c r="H1165" s="100"/>
      <c r="I1165" s="101">
        <f>H1165*F1165</f>
        <v>0</v>
      </c>
      <c r="J1165" s="81" t="s">
        <v>99</v>
      </c>
      <c r="K1165"/>
    </row>
    <row r="1166" spans="2:11" hidden="1" x14ac:dyDescent="0.25">
      <c r="B1166" s="102" t="s">
        <v>2354</v>
      </c>
      <c r="C1166" s="97" t="s">
        <v>2355</v>
      </c>
      <c r="D1166" s="85" t="s">
        <v>42</v>
      </c>
      <c r="E1166" s="98">
        <v>80</v>
      </c>
      <c r="F1166" s="99">
        <v>1.27</v>
      </c>
      <c r="G1166" s="85"/>
      <c r="H1166" s="100"/>
      <c r="I1166" s="101">
        <f>H1166*F1166</f>
        <v>0</v>
      </c>
      <c r="J1166" s="81" t="s">
        <v>99</v>
      </c>
      <c r="K1166"/>
    </row>
    <row r="1167" spans="2:11" hidden="1" x14ac:dyDescent="0.25">
      <c r="B1167" s="96" t="s">
        <v>2356</v>
      </c>
      <c r="C1167" s="97" t="s">
        <v>2357</v>
      </c>
      <c r="D1167" s="85" t="s">
        <v>42</v>
      </c>
      <c r="E1167" s="98">
        <v>80</v>
      </c>
      <c r="F1167" s="99">
        <v>2.2999999999999998</v>
      </c>
      <c r="G1167" s="85"/>
      <c r="H1167" s="100"/>
      <c r="I1167" s="101">
        <f>H1167*F1167</f>
        <v>0</v>
      </c>
      <c r="J1167" s="81" t="s">
        <v>99</v>
      </c>
      <c r="K1167"/>
    </row>
    <row r="1168" spans="2:11" hidden="1" x14ac:dyDescent="0.25">
      <c r="B1168" s="102" t="s">
        <v>2358</v>
      </c>
      <c r="C1168" s="97" t="s">
        <v>2359</v>
      </c>
      <c r="D1168" s="85" t="s">
        <v>42</v>
      </c>
      <c r="E1168" s="98">
        <v>80</v>
      </c>
      <c r="F1168" s="99">
        <v>1.27</v>
      </c>
      <c r="G1168" s="85"/>
      <c r="H1168" s="100"/>
      <c r="I1168" s="101">
        <f>H1168*F1168</f>
        <v>0</v>
      </c>
      <c r="J1168" s="81" t="s">
        <v>99</v>
      </c>
      <c r="K1168"/>
    </row>
    <row r="1169" spans="2:11" x14ac:dyDescent="0.25">
      <c r="B1169" s="73" t="s">
        <v>2360</v>
      </c>
      <c r="C1169" s="74" t="s">
        <v>2361</v>
      </c>
      <c r="D1169" s="75" t="s">
        <v>42</v>
      </c>
      <c r="E1169" s="76">
        <v>80</v>
      </c>
      <c r="F1169" s="77">
        <v>1.38</v>
      </c>
      <c r="G1169" s="85"/>
      <c r="H1169" s="86"/>
      <c r="I1169" s="80">
        <f>H1169*F1169</f>
        <v>0</v>
      </c>
      <c r="J1169" s="81"/>
      <c r="K1169"/>
    </row>
    <row r="1170" spans="2:11" hidden="1" x14ac:dyDescent="0.25">
      <c r="B1170" s="102" t="s">
        <v>2362</v>
      </c>
      <c r="C1170" s="97" t="s">
        <v>2363</v>
      </c>
      <c r="D1170" s="85" t="s">
        <v>42</v>
      </c>
      <c r="E1170" s="98">
        <v>80</v>
      </c>
      <c r="F1170" s="99">
        <v>1.38</v>
      </c>
      <c r="G1170" s="85"/>
      <c r="H1170" s="100"/>
      <c r="I1170" s="101">
        <f>H1170*F1170</f>
        <v>0</v>
      </c>
      <c r="J1170" s="81" t="s">
        <v>99</v>
      </c>
      <c r="K1170"/>
    </row>
    <row r="1171" spans="2:11" hidden="1" x14ac:dyDescent="0.25">
      <c r="B1171" s="102" t="s">
        <v>2364</v>
      </c>
      <c r="C1171" s="97" t="s">
        <v>2365</v>
      </c>
      <c r="D1171" s="85" t="s">
        <v>42</v>
      </c>
      <c r="E1171" s="98">
        <v>80</v>
      </c>
      <c r="F1171" s="99">
        <v>1.38</v>
      </c>
      <c r="G1171" s="85"/>
      <c r="H1171" s="100"/>
      <c r="I1171" s="101">
        <f>H1171*F1171</f>
        <v>0</v>
      </c>
      <c r="J1171" s="81" t="s">
        <v>99</v>
      </c>
      <c r="K1171"/>
    </row>
    <row r="1172" spans="2:11" x14ac:dyDescent="0.25">
      <c r="B1172" s="73" t="s">
        <v>2366</v>
      </c>
      <c r="C1172" s="74" t="s">
        <v>2367</v>
      </c>
      <c r="D1172" s="75" t="s">
        <v>42</v>
      </c>
      <c r="E1172" s="76">
        <v>80</v>
      </c>
      <c r="F1172" s="77">
        <v>1.38</v>
      </c>
      <c r="G1172" s="85"/>
      <c r="H1172" s="86"/>
      <c r="I1172" s="80">
        <f>H1172*F1172</f>
        <v>0</v>
      </c>
      <c r="J1172" s="81"/>
      <c r="K1172"/>
    </row>
    <row r="1173" spans="2:11" hidden="1" x14ac:dyDescent="0.25">
      <c r="B1173" s="96" t="s">
        <v>2368</v>
      </c>
      <c r="C1173" s="97" t="s">
        <v>2369</v>
      </c>
      <c r="D1173" s="85" t="s">
        <v>42</v>
      </c>
      <c r="E1173" s="98">
        <v>80</v>
      </c>
      <c r="F1173" s="99">
        <v>1.38</v>
      </c>
      <c r="G1173" s="85"/>
      <c r="H1173" s="100"/>
      <c r="I1173" s="101">
        <f>H1173*F1173</f>
        <v>0</v>
      </c>
      <c r="J1173" s="81" t="s">
        <v>99</v>
      </c>
      <c r="K1173"/>
    </row>
    <row r="1174" spans="2:11" hidden="1" x14ac:dyDescent="0.25">
      <c r="B1174" s="102" t="s">
        <v>2370</v>
      </c>
      <c r="C1174" s="97" t="s">
        <v>2371</v>
      </c>
      <c r="D1174" s="85" t="s">
        <v>42</v>
      </c>
      <c r="E1174" s="98">
        <v>80</v>
      </c>
      <c r="F1174" s="99">
        <v>1.38</v>
      </c>
      <c r="G1174" s="85"/>
      <c r="H1174" s="100"/>
      <c r="I1174" s="101">
        <f>H1174*F1174</f>
        <v>0</v>
      </c>
      <c r="J1174" s="81" t="s">
        <v>99</v>
      </c>
      <c r="K1174"/>
    </row>
    <row r="1175" spans="2:11" hidden="1" x14ac:dyDescent="0.25">
      <c r="B1175" s="96" t="s">
        <v>2372</v>
      </c>
      <c r="C1175" s="97" t="s">
        <v>2373</v>
      </c>
      <c r="D1175" s="85" t="s">
        <v>42</v>
      </c>
      <c r="E1175" s="98">
        <v>80</v>
      </c>
      <c r="F1175" s="99">
        <v>2.2999999999999998</v>
      </c>
      <c r="G1175" s="85"/>
      <c r="H1175" s="100"/>
      <c r="I1175" s="101">
        <f>H1175*F1175</f>
        <v>0</v>
      </c>
      <c r="J1175" s="81" t="s">
        <v>99</v>
      </c>
      <c r="K1175"/>
    </row>
    <row r="1176" spans="2:11" hidden="1" x14ac:dyDescent="0.25">
      <c r="B1176" s="96" t="s">
        <v>2374</v>
      </c>
      <c r="C1176" s="97" t="s">
        <v>2375</v>
      </c>
      <c r="D1176" s="85" t="s">
        <v>42</v>
      </c>
      <c r="E1176" s="98">
        <v>80</v>
      </c>
      <c r="F1176" s="99">
        <v>2.0699999999999998</v>
      </c>
      <c r="G1176" s="85"/>
      <c r="H1176" s="100"/>
      <c r="I1176" s="101">
        <f>H1176*F1176</f>
        <v>0</v>
      </c>
      <c r="J1176" s="81" t="s">
        <v>99</v>
      </c>
      <c r="K1176"/>
    </row>
    <row r="1177" spans="2:11" hidden="1" x14ac:dyDescent="0.25">
      <c r="B1177" s="102" t="s">
        <v>2376</v>
      </c>
      <c r="C1177" s="97" t="s">
        <v>2377</v>
      </c>
      <c r="D1177" s="85" t="s">
        <v>42</v>
      </c>
      <c r="E1177" s="98">
        <v>80</v>
      </c>
      <c r="F1177" s="99">
        <v>1.38</v>
      </c>
      <c r="G1177" s="85"/>
      <c r="H1177" s="100"/>
      <c r="I1177" s="101">
        <f>H1177*F1177</f>
        <v>0</v>
      </c>
      <c r="J1177" s="81" t="s">
        <v>99</v>
      </c>
      <c r="K1177"/>
    </row>
    <row r="1178" spans="2:11" hidden="1" x14ac:dyDescent="0.25">
      <c r="B1178" s="73" t="s">
        <v>2378</v>
      </c>
      <c r="C1178" s="74" t="s">
        <v>2379</v>
      </c>
      <c r="D1178" s="75" t="s">
        <v>42</v>
      </c>
      <c r="E1178" s="76">
        <v>80</v>
      </c>
      <c r="F1178" s="77">
        <v>1.38</v>
      </c>
      <c r="G1178" s="85"/>
      <c r="H1178" s="86"/>
      <c r="I1178" s="80">
        <f>H1178*F1178</f>
        <v>0</v>
      </c>
      <c r="J1178" s="81" t="s">
        <v>99</v>
      </c>
      <c r="K1178"/>
    </row>
    <row r="1179" spans="2:11" hidden="1" x14ac:dyDescent="0.25">
      <c r="B1179" s="96" t="s">
        <v>2380</v>
      </c>
      <c r="C1179" s="97" t="s">
        <v>2381</v>
      </c>
      <c r="D1179" s="85" t="s">
        <v>42</v>
      </c>
      <c r="E1179" s="98">
        <v>80</v>
      </c>
      <c r="F1179" s="99">
        <v>1.38</v>
      </c>
      <c r="G1179" s="85"/>
      <c r="H1179" s="100"/>
      <c r="I1179" s="101">
        <f>H1179*F1179</f>
        <v>0</v>
      </c>
      <c r="J1179" s="81" t="s">
        <v>99</v>
      </c>
      <c r="K1179"/>
    </row>
    <row r="1180" spans="2:11" hidden="1" x14ac:dyDescent="0.25">
      <c r="B1180" s="73" t="s">
        <v>2382</v>
      </c>
      <c r="C1180" s="74" t="s">
        <v>2383</v>
      </c>
      <c r="D1180" s="75" t="s">
        <v>42</v>
      </c>
      <c r="E1180" s="76">
        <v>80</v>
      </c>
      <c r="F1180" s="77">
        <v>1.38</v>
      </c>
      <c r="G1180" s="85"/>
      <c r="H1180" s="86"/>
      <c r="I1180" s="80">
        <f>H1180*F1180</f>
        <v>0</v>
      </c>
      <c r="J1180" s="81" t="s">
        <v>99</v>
      </c>
      <c r="K1180"/>
    </row>
    <row r="1181" spans="2:11" hidden="1" x14ac:dyDescent="0.25">
      <c r="B1181" s="73" t="s">
        <v>2384</v>
      </c>
      <c r="C1181" s="74" t="s">
        <v>2385</v>
      </c>
      <c r="D1181" s="75" t="s">
        <v>42</v>
      </c>
      <c r="E1181" s="76">
        <v>80</v>
      </c>
      <c r="F1181" s="77">
        <v>1.38</v>
      </c>
      <c r="G1181" s="85"/>
      <c r="H1181" s="86"/>
      <c r="I1181" s="80">
        <f>H1181*F1181</f>
        <v>0</v>
      </c>
      <c r="J1181" s="81" t="s">
        <v>99</v>
      </c>
      <c r="K1181"/>
    </row>
    <row r="1182" spans="2:11" hidden="1" x14ac:dyDescent="0.25">
      <c r="B1182" s="73" t="s">
        <v>2386</v>
      </c>
      <c r="C1182" s="74" t="s">
        <v>2387</v>
      </c>
      <c r="D1182" s="75" t="s">
        <v>42</v>
      </c>
      <c r="E1182" s="76">
        <v>80</v>
      </c>
      <c r="F1182" s="77">
        <v>1.38</v>
      </c>
      <c r="G1182" s="85"/>
      <c r="H1182" s="86"/>
      <c r="I1182" s="80">
        <f>H1182*F1182</f>
        <v>0</v>
      </c>
      <c r="J1182" s="81" t="s">
        <v>99</v>
      </c>
      <c r="K1182"/>
    </row>
    <row r="1183" spans="2:11" hidden="1" x14ac:dyDescent="0.25">
      <c r="B1183" s="73" t="s">
        <v>2388</v>
      </c>
      <c r="C1183" s="74" t="s">
        <v>2389</v>
      </c>
      <c r="D1183" s="75" t="s">
        <v>42</v>
      </c>
      <c r="E1183" s="76">
        <v>80</v>
      </c>
      <c r="F1183" s="77">
        <v>1.38</v>
      </c>
      <c r="G1183" s="85"/>
      <c r="H1183" s="86"/>
      <c r="I1183" s="80">
        <f>H1183*F1183</f>
        <v>0</v>
      </c>
      <c r="J1183" s="81" t="s">
        <v>99</v>
      </c>
      <c r="K1183"/>
    </row>
    <row r="1184" spans="2:11" hidden="1" x14ac:dyDescent="0.25">
      <c r="B1184" s="96" t="s">
        <v>2390</v>
      </c>
      <c r="C1184" s="97" t="s">
        <v>2391</v>
      </c>
      <c r="D1184" s="85" t="s">
        <v>42</v>
      </c>
      <c r="E1184" s="98">
        <v>80</v>
      </c>
      <c r="F1184" s="99">
        <v>1.38</v>
      </c>
      <c r="G1184" s="85"/>
      <c r="H1184" s="100"/>
      <c r="I1184" s="101">
        <f>H1184*F1184</f>
        <v>0</v>
      </c>
      <c r="J1184" s="81" t="s">
        <v>99</v>
      </c>
      <c r="K1184"/>
    </row>
    <row r="1185" spans="1:257" hidden="1" x14ac:dyDescent="0.25">
      <c r="B1185" s="96" t="s">
        <v>2392</v>
      </c>
      <c r="C1185" s="97" t="s">
        <v>2393</v>
      </c>
      <c r="D1185" s="85" t="s">
        <v>42</v>
      </c>
      <c r="E1185" s="98">
        <v>80</v>
      </c>
      <c r="F1185" s="99">
        <v>1.38</v>
      </c>
      <c r="G1185" s="85"/>
      <c r="H1185" s="100"/>
      <c r="I1185" s="101">
        <f>H1185*F1185</f>
        <v>0</v>
      </c>
      <c r="J1185" s="81" t="s">
        <v>99</v>
      </c>
      <c r="K1185"/>
    </row>
    <row r="1186" spans="1:257" hidden="1" x14ac:dyDescent="0.25">
      <c r="B1186" s="73" t="s">
        <v>2394</v>
      </c>
      <c r="C1186" s="74" t="s">
        <v>2395</v>
      </c>
      <c r="D1186" s="75" t="s">
        <v>42</v>
      </c>
      <c r="E1186" s="76">
        <v>80</v>
      </c>
      <c r="F1186" s="77">
        <v>1.38</v>
      </c>
      <c r="G1186" s="85"/>
      <c r="H1186" s="86"/>
      <c r="I1186" s="80">
        <f>H1186*F1186</f>
        <v>0</v>
      </c>
      <c r="J1186" s="81" t="s">
        <v>99</v>
      </c>
      <c r="K1186"/>
    </row>
    <row r="1187" spans="1:257" hidden="1" x14ac:dyDescent="0.25">
      <c r="B1187" s="96" t="s">
        <v>2396</v>
      </c>
      <c r="C1187" s="97" t="s">
        <v>2397</v>
      </c>
      <c r="D1187" s="85" t="s">
        <v>42</v>
      </c>
      <c r="E1187" s="98">
        <v>80</v>
      </c>
      <c r="F1187" s="99">
        <v>1.38</v>
      </c>
      <c r="G1187" s="85"/>
      <c r="H1187" s="100"/>
      <c r="I1187" s="101">
        <f>H1187*F1187</f>
        <v>0</v>
      </c>
      <c r="J1187" s="81" t="s">
        <v>99</v>
      </c>
      <c r="K1187"/>
    </row>
    <row r="1188" spans="1:257" hidden="1" x14ac:dyDescent="0.25">
      <c r="B1188" s="96" t="s">
        <v>2398</v>
      </c>
      <c r="C1188" s="97" t="s">
        <v>2399</v>
      </c>
      <c r="D1188" s="85" t="s">
        <v>42</v>
      </c>
      <c r="E1188" s="98">
        <v>80</v>
      </c>
      <c r="F1188" s="99">
        <v>1.38</v>
      </c>
      <c r="G1188" s="85"/>
      <c r="H1188" s="100"/>
      <c r="I1188" s="101">
        <f>H1188*F1188</f>
        <v>0</v>
      </c>
      <c r="J1188" s="81" t="s">
        <v>99</v>
      </c>
      <c r="K1188"/>
    </row>
    <row r="1189" spans="1:257" hidden="1" x14ac:dyDescent="0.25">
      <c r="B1189" s="96" t="s">
        <v>2400</v>
      </c>
      <c r="C1189" s="97" t="s">
        <v>2401</v>
      </c>
      <c r="D1189" s="85" t="s">
        <v>42</v>
      </c>
      <c r="E1189" s="98">
        <v>80</v>
      </c>
      <c r="F1189" s="99">
        <v>1.38</v>
      </c>
      <c r="G1189" s="85"/>
      <c r="H1189" s="100"/>
      <c r="I1189" s="101">
        <f>H1189*F1189</f>
        <v>0</v>
      </c>
      <c r="J1189" s="81" t="s">
        <v>99</v>
      </c>
      <c r="K1189"/>
    </row>
    <row r="1190" spans="1:257" hidden="1" x14ac:dyDescent="0.25">
      <c r="B1190" s="73" t="s">
        <v>2402</v>
      </c>
      <c r="C1190" s="74" t="s">
        <v>2403</v>
      </c>
      <c r="D1190" s="75" t="s">
        <v>42</v>
      </c>
      <c r="E1190" s="76">
        <v>80</v>
      </c>
      <c r="F1190" s="77">
        <v>1.1499999999999999</v>
      </c>
      <c r="G1190" s="85"/>
      <c r="H1190" s="86"/>
      <c r="I1190" s="80">
        <f>H1190*F1190</f>
        <v>0</v>
      </c>
      <c r="J1190" s="81" t="s">
        <v>99</v>
      </c>
      <c r="K1190"/>
    </row>
    <row r="1191" spans="1:257" hidden="1" x14ac:dyDescent="0.25">
      <c r="B1191" s="73" t="s">
        <v>2404</v>
      </c>
      <c r="C1191" s="74" t="s">
        <v>2405</v>
      </c>
      <c r="D1191" s="75" t="s">
        <v>42</v>
      </c>
      <c r="E1191" s="76">
        <v>80</v>
      </c>
      <c r="F1191" s="77">
        <v>1.27</v>
      </c>
      <c r="G1191" s="85"/>
      <c r="H1191" s="86"/>
      <c r="I1191" s="80">
        <f>H1191*F1191</f>
        <v>0</v>
      </c>
      <c r="J1191" s="81" t="s">
        <v>99</v>
      </c>
      <c r="K1191"/>
    </row>
    <row r="1192" spans="1:257" x14ac:dyDescent="0.25">
      <c r="B1192" s="73" t="s">
        <v>2406</v>
      </c>
      <c r="C1192" s="74" t="s">
        <v>2407</v>
      </c>
      <c r="D1192" s="75" t="s">
        <v>397</v>
      </c>
      <c r="E1192" s="76">
        <v>45</v>
      </c>
      <c r="F1192" s="77">
        <v>2.0199999999999996</v>
      </c>
      <c r="G1192" s="85"/>
      <c r="H1192" s="86"/>
      <c r="I1192" s="80">
        <f>H1192*F1192</f>
        <v>0</v>
      </c>
      <c r="J1192" s="81"/>
      <c r="K1192"/>
    </row>
    <row r="1193" spans="1:257" hidden="1" x14ac:dyDescent="0.25">
      <c r="B1193" s="96" t="s">
        <v>2408</v>
      </c>
      <c r="C1193" s="97" t="s">
        <v>2409</v>
      </c>
      <c r="D1193" s="85" t="s">
        <v>172</v>
      </c>
      <c r="E1193" s="98">
        <v>75</v>
      </c>
      <c r="F1193" s="99">
        <v>1.73</v>
      </c>
      <c r="G1193" s="85"/>
      <c r="H1193" s="100"/>
      <c r="I1193" s="101">
        <f>H1193*F1193</f>
        <v>0</v>
      </c>
      <c r="J1193" s="81" t="s">
        <v>99</v>
      </c>
      <c r="K1193"/>
    </row>
    <row r="1194" spans="1:257" x14ac:dyDescent="0.25">
      <c r="B1194" s="73" t="s">
        <v>2410</v>
      </c>
      <c r="C1194" s="74" t="s">
        <v>2411</v>
      </c>
      <c r="D1194" s="75" t="s">
        <v>397</v>
      </c>
      <c r="E1194" s="76">
        <v>45</v>
      </c>
      <c r="F1194" s="77">
        <v>2.0199999999999996</v>
      </c>
      <c r="G1194" s="85"/>
      <c r="H1194" s="86"/>
      <c r="I1194" s="80">
        <f>H1194*F1194</f>
        <v>0</v>
      </c>
      <c r="J1194" s="81"/>
      <c r="K1194"/>
    </row>
    <row r="1195" spans="1:257" x14ac:dyDescent="0.25">
      <c r="B1195" s="73" t="s">
        <v>2412</v>
      </c>
      <c r="C1195" s="74" t="s">
        <v>2413</v>
      </c>
      <c r="D1195" s="75" t="s">
        <v>42</v>
      </c>
      <c r="E1195" s="76">
        <v>80</v>
      </c>
      <c r="F1195" s="77">
        <v>0.98</v>
      </c>
      <c r="G1195" s="85"/>
      <c r="H1195" s="86"/>
      <c r="I1195" s="80">
        <f>H1195*F1195</f>
        <v>0</v>
      </c>
      <c r="J1195" s="81"/>
      <c r="K1195"/>
    </row>
    <row r="1196" spans="1:257" hidden="1" x14ac:dyDescent="0.25">
      <c r="B1196" s="73" t="s">
        <v>2414</v>
      </c>
      <c r="C1196" s="74" t="s">
        <v>2415</v>
      </c>
      <c r="D1196" s="75" t="s">
        <v>42</v>
      </c>
      <c r="E1196" s="76">
        <v>80</v>
      </c>
      <c r="F1196" s="77">
        <v>0.98</v>
      </c>
      <c r="G1196" s="85"/>
      <c r="H1196" s="86"/>
      <c r="I1196" s="80">
        <f>H1196*F1196</f>
        <v>0</v>
      </c>
      <c r="J1196" s="81" t="s">
        <v>99</v>
      </c>
      <c r="K1196"/>
    </row>
    <row r="1197" spans="1:257" s="84" customFormat="1" x14ac:dyDescent="0.25">
      <c r="A1197" s="8"/>
      <c r="B1197" s="73" t="s">
        <v>2416</v>
      </c>
      <c r="C1197" s="74" t="s">
        <v>2417</v>
      </c>
      <c r="D1197" s="75" t="s">
        <v>42</v>
      </c>
      <c r="E1197" s="76">
        <v>80</v>
      </c>
      <c r="F1197" s="77">
        <v>0.98</v>
      </c>
      <c r="G1197" s="103"/>
      <c r="H1197" s="86"/>
      <c r="I1197" s="80">
        <f>H1197*F1197</f>
        <v>0</v>
      </c>
      <c r="J1197" s="81"/>
      <c r="L1197" s="8"/>
      <c r="M1197" s="8"/>
      <c r="N1197" s="8"/>
      <c r="O1197" s="8"/>
      <c r="P1197" s="8"/>
      <c r="Q1197" s="8"/>
      <c r="R1197" s="8"/>
      <c r="S1197" s="8"/>
      <c r="T1197" s="8"/>
      <c r="U1197" s="83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  <c r="AK1197" s="8"/>
      <c r="AL1197" s="8"/>
      <c r="AM1197" s="8"/>
      <c r="AN1197" s="8"/>
      <c r="AO1197" s="8"/>
      <c r="AP1197" s="8"/>
      <c r="AQ1197" s="8"/>
      <c r="AR1197" s="8"/>
      <c r="AS1197" s="8"/>
      <c r="AT1197" s="8"/>
      <c r="AU1197" s="8"/>
      <c r="AV1197" s="8"/>
      <c r="AW1197" s="8"/>
      <c r="AX1197" s="8"/>
      <c r="AY1197" s="8"/>
      <c r="AZ1197" s="8"/>
      <c r="BA1197" s="8"/>
      <c r="BB1197" s="8"/>
      <c r="BC1197" s="8"/>
      <c r="BD1197" s="8"/>
      <c r="BE1197" s="8"/>
      <c r="BF1197" s="8"/>
      <c r="BG1197" s="8"/>
      <c r="BH1197" s="8"/>
      <c r="BI1197" s="8"/>
      <c r="BJ1197" s="8"/>
      <c r="BK1197" s="8"/>
      <c r="BL1197" s="8"/>
      <c r="BM1197" s="8"/>
      <c r="BN1197" s="8"/>
      <c r="BO1197" s="8"/>
      <c r="BP1197" s="8"/>
      <c r="BQ1197" s="8"/>
      <c r="BR1197" s="8"/>
      <c r="BS1197" s="8"/>
      <c r="BT1197" s="8"/>
      <c r="BU1197" s="8"/>
      <c r="BV1197" s="8"/>
      <c r="BW1197" s="8"/>
      <c r="BX1197" s="8"/>
      <c r="BY1197" s="8"/>
      <c r="BZ1197" s="8"/>
      <c r="CA1197" s="8"/>
      <c r="CB1197" s="8"/>
      <c r="CC1197" s="8"/>
      <c r="CD1197" s="8"/>
      <c r="CE1197" s="8"/>
      <c r="CF1197" s="8"/>
      <c r="CG1197" s="8"/>
      <c r="CH1197" s="8"/>
      <c r="CI1197" s="8"/>
      <c r="CJ1197" s="8"/>
      <c r="CK1197" s="8"/>
      <c r="CL1197" s="8"/>
      <c r="CM1197" s="8"/>
      <c r="CN1197" s="8"/>
      <c r="CO1197" s="8"/>
      <c r="CP1197" s="8"/>
      <c r="CQ1197" s="8"/>
      <c r="CR1197" s="8"/>
      <c r="CS1197" s="8"/>
      <c r="CT1197" s="8"/>
      <c r="CU1197" s="8"/>
      <c r="CV1197" s="8"/>
      <c r="CW1197" s="8"/>
      <c r="CX1197" s="8"/>
      <c r="CY1197" s="8"/>
      <c r="CZ1197" s="8"/>
      <c r="DA1197" s="8"/>
      <c r="DB1197" s="8"/>
      <c r="DC1197" s="8"/>
      <c r="DD1197" s="8"/>
      <c r="DE1197" s="8"/>
      <c r="DF1197" s="8"/>
      <c r="DG1197" s="8"/>
      <c r="DH1197" s="8"/>
      <c r="DI1197" s="8"/>
      <c r="DJ1197" s="8"/>
      <c r="DK1197" s="8"/>
      <c r="DL1197" s="8"/>
      <c r="DM1197" s="8"/>
      <c r="DN1197" s="8"/>
      <c r="DO1197" s="8"/>
      <c r="DP1197" s="8"/>
      <c r="DQ1197" s="8"/>
      <c r="DR1197" s="8"/>
      <c r="DS1197" s="8"/>
      <c r="DT1197" s="8"/>
      <c r="DU1197" s="8"/>
      <c r="DV1197" s="8"/>
      <c r="DW1197" s="8"/>
      <c r="DX1197" s="8"/>
      <c r="DY1197" s="8"/>
      <c r="DZ1197" s="8"/>
      <c r="EA1197" s="8"/>
      <c r="EB1197" s="8"/>
      <c r="EC1197" s="8"/>
      <c r="ED1197" s="8"/>
      <c r="EE1197" s="8"/>
      <c r="EF1197" s="8"/>
      <c r="EG1197" s="8"/>
      <c r="EH1197" s="8"/>
      <c r="EI1197" s="8"/>
      <c r="EJ1197" s="8"/>
      <c r="EK1197" s="8"/>
      <c r="EL1197" s="8"/>
      <c r="EM1197" s="8"/>
      <c r="EN1197" s="8"/>
      <c r="EO1197" s="8"/>
      <c r="EP1197" s="8"/>
      <c r="EQ1197" s="8"/>
      <c r="ER1197" s="8"/>
      <c r="ES1197" s="8"/>
      <c r="ET1197" s="8"/>
      <c r="EU1197" s="8"/>
      <c r="EV1197" s="8"/>
      <c r="EW1197" s="8"/>
      <c r="EX1197" s="8"/>
      <c r="EY1197" s="8"/>
      <c r="EZ1197" s="8"/>
      <c r="FA1197" s="8"/>
      <c r="FB1197" s="8"/>
      <c r="FC1197" s="8"/>
      <c r="FD1197" s="8"/>
      <c r="FE1197" s="8"/>
      <c r="FF1197" s="8"/>
      <c r="FG1197" s="8"/>
      <c r="FH1197" s="8"/>
      <c r="FI1197" s="8"/>
      <c r="FJ1197" s="8"/>
      <c r="FK1197" s="8"/>
      <c r="FL1197" s="8"/>
      <c r="FM1197" s="8"/>
      <c r="FN1197" s="8"/>
      <c r="FO1197" s="8"/>
      <c r="FP1197" s="8"/>
      <c r="FQ1197" s="8"/>
      <c r="FR1197" s="8"/>
      <c r="FS1197" s="8"/>
      <c r="FT1197" s="8"/>
      <c r="FU1197" s="8"/>
      <c r="FV1197" s="8"/>
      <c r="FW1197" s="8"/>
      <c r="FX1197" s="8"/>
      <c r="FY1197" s="8"/>
      <c r="FZ1197" s="8"/>
      <c r="GA1197" s="8"/>
      <c r="GB1197" s="8"/>
      <c r="GC1197" s="8"/>
      <c r="GD1197" s="8"/>
      <c r="GE1197" s="8"/>
      <c r="GF1197" s="8"/>
      <c r="GG1197" s="8"/>
      <c r="GH1197" s="8"/>
      <c r="GI1197" s="8"/>
      <c r="GJ1197" s="8"/>
      <c r="GK1197" s="8"/>
      <c r="GL1197" s="8"/>
      <c r="GM1197" s="8"/>
      <c r="GN1197" s="8"/>
      <c r="GO1197" s="8"/>
      <c r="GP1197" s="8"/>
      <c r="GQ1197" s="8"/>
      <c r="GR1197" s="8"/>
      <c r="GS1197" s="8"/>
      <c r="GT1197" s="8"/>
      <c r="GU1197" s="8"/>
      <c r="GV1197" s="8"/>
      <c r="GW1197" s="8"/>
      <c r="GX1197" s="8"/>
      <c r="GY1197" s="8"/>
      <c r="GZ1197" s="8"/>
      <c r="HA1197" s="8"/>
      <c r="HB1197" s="8"/>
      <c r="HC1197" s="8"/>
      <c r="HD1197" s="8"/>
      <c r="HE1197" s="8"/>
      <c r="HF1197" s="8"/>
      <c r="HG1197" s="8"/>
      <c r="HH1197" s="8"/>
      <c r="HI1197" s="8"/>
      <c r="HJ1197" s="8"/>
      <c r="HK1197" s="8"/>
      <c r="HL1197" s="8"/>
      <c r="HM1197" s="8"/>
      <c r="HN1197" s="8"/>
      <c r="HO1197" s="8"/>
      <c r="HP1197" s="8"/>
      <c r="HQ1197" s="8"/>
      <c r="HR1197" s="8"/>
      <c r="HS1197" s="8"/>
      <c r="HT1197" s="8"/>
      <c r="HU1197" s="8"/>
      <c r="HV1197" s="8"/>
      <c r="HW1197" s="8"/>
      <c r="HX1197" s="8"/>
      <c r="HY1197" s="8"/>
      <c r="HZ1197" s="8"/>
      <c r="IA1197" s="8"/>
      <c r="IB1197" s="8"/>
      <c r="IC1197" s="8"/>
      <c r="ID1197" s="8"/>
      <c r="IE1197" s="8"/>
      <c r="IF1197" s="8"/>
      <c r="IG1197" s="8"/>
      <c r="IH1197" s="8"/>
      <c r="II1197" s="8"/>
      <c r="IJ1197" s="8"/>
      <c r="IK1197" s="8"/>
      <c r="IL1197" s="8"/>
      <c r="IM1197" s="8"/>
      <c r="IN1197" s="8"/>
      <c r="IO1197" s="8"/>
      <c r="IP1197" s="8"/>
      <c r="IQ1197" s="8"/>
      <c r="IR1197" s="8"/>
      <c r="IS1197" s="8"/>
      <c r="IT1197" s="8"/>
      <c r="IU1197" s="8"/>
      <c r="IV1197" s="8"/>
      <c r="IW1197" s="8"/>
    </row>
    <row r="1198" spans="1:257" x14ac:dyDescent="0.25">
      <c r="B1198" s="73" t="s">
        <v>2418</v>
      </c>
      <c r="C1198" s="74" t="s">
        <v>2419</v>
      </c>
      <c r="D1198" s="75" t="s">
        <v>42</v>
      </c>
      <c r="E1198" s="76">
        <v>80</v>
      </c>
      <c r="F1198" s="77">
        <v>0.98</v>
      </c>
      <c r="G1198" s="85"/>
      <c r="H1198" s="86"/>
      <c r="I1198" s="80">
        <f>H1198*F1198</f>
        <v>0</v>
      </c>
      <c r="J1198" s="81"/>
      <c r="K1198"/>
    </row>
    <row r="1199" spans="1:257" hidden="1" x14ac:dyDescent="0.25">
      <c r="B1199" s="96" t="s">
        <v>2420</v>
      </c>
      <c r="C1199" s="74" t="s">
        <v>2421</v>
      </c>
      <c r="D1199" s="85" t="s">
        <v>42</v>
      </c>
      <c r="E1199" s="98">
        <v>80</v>
      </c>
      <c r="F1199" s="99">
        <v>0.98</v>
      </c>
      <c r="G1199" s="85"/>
      <c r="H1199" s="100"/>
      <c r="I1199" s="101">
        <f>H1199*F1199</f>
        <v>0</v>
      </c>
      <c r="J1199" s="81" t="s">
        <v>99</v>
      </c>
      <c r="K1199"/>
    </row>
    <row r="1200" spans="1:257" hidden="1" x14ac:dyDescent="0.25">
      <c r="B1200" s="73" t="s">
        <v>2422</v>
      </c>
      <c r="C1200" s="74" t="s">
        <v>2423</v>
      </c>
      <c r="D1200" s="75" t="s">
        <v>42</v>
      </c>
      <c r="E1200" s="76">
        <v>80</v>
      </c>
      <c r="F1200" s="77">
        <v>0.79</v>
      </c>
      <c r="G1200" s="85"/>
      <c r="H1200" s="86"/>
      <c r="I1200" s="80">
        <f>H1200*F1200</f>
        <v>0</v>
      </c>
      <c r="J1200" s="81" t="s">
        <v>99</v>
      </c>
      <c r="K1200"/>
    </row>
    <row r="1201" spans="2:11" x14ac:dyDescent="0.25">
      <c r="B1201" s="73" t="s">
        <v>2424</v>
      </c>
      <c r="C1201" s="74" t="s">
        <v>2425</v>
      </c>
      <c r="D1201" s="75" t="s">
        <v>42</v>
      </c>
      <c r="E1201" s="76">
        <v>80</v>
      </c>
      <c r="F1201" s="77">
        <v>1.1499999999999999</v>
      </c>
      <c r="G1201" s="85"/>
      <c r="H1201" s="86"/>
      <c r="I1201" s="80">
        <f>H1201*F1201</f>
        <v>0</v>
      </c>
      <c r="J1201" s="81"/>
      <c r="K1201"/>
    </row>
    <row r="1202" spans="2:11" hidden="1" x14ac:dyDescent="0.25">
      <c r="B1202" s="102" t="s">
        <v>2426</v>
      </c>
      <c r="C1202" s="97" t="s">
        <v>2427</v>
      </c>
      <c r="D1202" s="85" t="s">
        <v>42</v>
      </c>
      <c r="E1202" s="98">
        <v>80</v>
      </c>
      <c r="F1202" s="99">
        <v>1.1499999999999999</v>
      </c>
      <c r="G1202" s="85"/>
      <c r="H1202" s="100"/>
      <c r="I1202" s="101">
        <f>H1202*F1202</f>
        <v>0</v>
      </c>
      <c r="J1202" s="81" t="s">
        <v>99</v>
      </c>
      <c r="K1202"/>
    </row>
    <row r="1203" spans="2:11" hidden="1" x14ac:dyDescent="0.25">
      <c r="B1203" s="102" t="s">
        <v>2428</v>
      </c>
      <c r="C1203" s="97" t="s">
        <v>2429</v>
      </c>
      <c r="D1203" s="85" t="s">
        <v>42</v>
      </c>
      <c r="E1203" s="98">
        <v>80</v>
      </c>
      <c r="F1203" s="99">
        <v>1.1499999999999999</v>
      </c>
      <c r="G1203" s="85"/>
      <c r="H1203" s="100"/>
      <c r="I1203" s="101">
        <f>H1203*F1203</f>
        <v>0</v>
      </c>
      <c r="J1203" s="81" t="s">
        <v>99</v>
      </c>
      <c r="K1203"/>
    </row>
    <row r="1204" spans="2:11" hidden="1" x14ac:dyDescent="0.25">
      <c r="B1204" s="102" t="s">
        <v>2430</v>
      </c>
      <c r="C1204" s="97" t="s">
        <v>2431</v>
      </c>
      <c r="D1204" s="85" t="s">
        <v>42</v>
      </c>
      <c r="E1204" s="98">
        <v>80</v>
      </c>
      <c r="F1204" s="99">
        <v>1.1499999999999999</v>
      </c>
      <c r="G1204" s="85"/>
      <c r="H1204" s="100"/>
      <c r="I1204" s="101">
        <f>H1204*F1204</f>
        <v>0</v>
      </c>
      <c r="J1204" s="81" t="s">
        <v>99</v>
      </c>
      <c r="K1204"/>
    </row>
    <row r="1205" spans="2:11" hidden="1" x14ac:dyDescent="0.25">
      <c r="B1205" s="102" t="s">
        <v>2432</v>
      </c>
      <c r="C1205" s="97" t="s">
        <v>2433</v>
      </c>
      <c r="D1205" s="85" t="s">
        <v>42</v>
      </c>
      <c r="E1205" s="98">
        <v>80</v>
      </c>
      <c r="F1205" s="99">
        <v>1.1499999999999999</v>
      </c>
      <c r="G1205" s="85"/>
      <c r="H1205" s="100"/>
      <c r="I1205" s="101">
        <f>H1205*F1205</f>
        <v>0</v>
      </c>
      <c r="J1205" s="81" t="s">
        <v>99</v>
      </c>
      <c r="K1205"/>
    </row>
    <row r="1206" spans="2:11" hidden="1" x14ac:dyDescent="0.25">
      <c r="B1206" s="73" t="s">
        <v>2434</v>
      </c>
      <c r="C1206" s="74" t="s">
        <v>2435</v>
      </c>
      <c r="D1206" s="75" t="s">
        <v>42</v>
      </c>
      <c r="E1206" s="76">
        <v>80</v>
      </c>
      <c r="F1206" s="77">
        <v>1.1499999999999999</v>
      </c>
      <c r="G1206" s="85"/>
      <c r="H1206" s="86"/>
      <c r="I1206" s="80">
        <f>H1206*F1206</f>
        <v>0</v>
      </c>
      <c r="J1206" s="81" t="s">
        <v>99</v>
      </c>
      <c r="K1206"/>
    </row>
    <row r="1207" spans="2:11" hidden="1" x14ac:dyDescent="0.25">
      <c r="B1207" s="102" t="s">
        <v>2436</v>
      </c>
      <c r="C1207" s="97" t="s">
        <v>2437</v>
      </c>
      <c r="D1207" s="85" t="s">
        <v>42</v>
      </c>
      <c r="E1207" s="98">
        <v>80</v>
      </c>
      <c r="F1207" s="99">
        <v>1.1499999999999999</v>
      </c>
      <c r="G1207" s="85"/>
      <c r="H1207" s="100"/>
      <c r="I1207" s="101">
        <f>H1207*F1207</f>
        <v>0</v>
      </c>
      <c r="J1207" s="81" t="s">
        <v>99</v>
      </c>
      <c r="K1207"/>
    </row>
    <row r="1208" spans="2:11" x14ac:dyDescent="0.25">
      <c r="B1208" s="73" t="s">
        <v>2438</v>
      </c>
      <c r="C1208" s="74" t="s">
        <v>2439</v>
      </c>
      <c r="D1208" s="75" t="s">
        <v>42</v>
      </c>
      <c r="E1208" s="76">
        <v>80</v>
      </c>
      <c r="F1208" s="77">
        <v>1.1499999999999999</v>
      </c>
      <c r="G1208" s="85"/>
      <c r="H1208" s="86"/>
      <c r="I1208" s="80">
        <f>H1208*F1208</f>
        <v>0</v>
      </c>
      <c r="J1208" s="81"/>
      <c r="K1208"/>
    </row>
    <row r="1209" spans="2:11" hidden="1" x14ac:dyDescent="0.25">
      <c r="B1209" s="73" t="s">
        <v>2440</v>
      </c>
      <c r="C1209" s="74" t="s">
        <v>2441</v>
      </c>
      <c r="D1209" s="75" t="s">
        <v>42</v>
      </c>
      <c r="E1209" s="76">
        <v>80</v>
      </c>
      <c r="F1209" s="77">
        <v>0.79</v>
      </c>
      <c r="G1209" s="85"/>
      <c r="H1209" s="86"/>
      <c r="I1209" s="80">
        <f>H1209*F1209</f>
        <v>0</v>
      </c>
      <c r="J1209" s="81" t="s">
        <v>99</v>
      </c>
      <c r="K1209"/>
    </row>
    <row r="1210" spans="2:11" hidden="1" x14ac:dyDescent="0.25">
      <c r="B1210" s="96" t="s">
        <v>2442</v>
      </c>
      <c r="C1210" s="97" t="s">
        <v>2443</v>
      </c>
      <c r="D1210" s="85" t="s">
        <v>42</v>
      </c>
      <c r="E1210" s="98">
        <v>80</v>
      </c>
      <c r="F1210" s="99">
        <v>1.1499999999999999</v>
      </c>
      <c r="G1210" s="85"/>
      <c r="H1210" s="100"/>
      <c r="I1210" s="101">
        <f>H1210*F1210</f>
        <v>0</v>
      </c>
      <c r="J1210" s="81" t="s">
        <v>99</v>
      </c>
      <c r="K1210"/>
    </row>
    <row r="1211" spans="2:11" x14ac:dyDescent="0.25">
      <c r="B1211" s="73" t="s">
        <v>2444</v>
      </c>
      <c r="C1211" s="74" t="s">
        <v>2445</v>
      </c>
      <c r="D1211" s="75" t="s">
        <v>42</v>
      </c>
      <c r="E1211" s="76">
        <v>80</v>
      </c>
      <c r="F1211" s="77">
        <v>1.1499999999999999</v>
      </c>
      <c r="G1211" s="85"/>
      <c r="H1211" s="86"/>
      <c r="I1211" s="80">
        <f>H1211*F1211</f>
        <v>0</v>
      </c>
      <c r="J1211" s="81"/>
      <c r="K1211"/>
    </row>
    <row r="1212" spans="2:11" hidden="1" x14ac:dyDescent="0.25">
      <c r="B1212" s="96" t="s">
        <v>2446</v>
      </c>
      <c r="C1212" s="97" t="s">
        <v>2447</v>
      </c>
      <c r="D1212" s="85" t="s">
        <v>42</v>
      </c>
      <c r="E1212" s="98">
        <v>80</v>
      </c>
      <c r="F1212" s="99">
        <v>1.1499999999999999</v>
      </c>
      <c r="G1212" s="85"/>
      <c r="H1212" s="100"/>
      <c r="I1212" s="101">
        <f>H1212*F1212</f>
        <v>0</v>
      </c>
      <c r="J1212" s="81" t="s">
        <v>99</v>
      </c>
      <c r="K1212"/>
    </row>
    <row r="1213" spans="2:11" hidden="1" x14ac:dyDescent="0.25">
      <c r="B1213" s="73" t="s">
        <v>2448</v>
      </c>
      <c r="C1213" s="74" t="s">
        <v>2449</v>
      </c>
      <c r="D1213" s="75" t="s">
        <v>42</v>
      </c>
      <c r="E1213" s="76">
        <v>80</v>
      </c>
      <c r="F1213" s="77">
        <v>0.79</v>
      </c>
      <c r="G1213" s="85"/>
      <c r="H1213" s="86"/>
      <c r="I1213" s="80">
        <f>H1213*F1213</f>
        <v>0</v>
      </c>
      <c r="J1213" s="81" t="s">
        <v>99</v>
      </c>
      <c r="K1213"/>
    </row>
    <row r="1214" spans="2:11" x14ac:dyDescent="0.25">
      <c r="B1214" s="73" t="s">
        <v>2450</v>
      </c>
      <c r="C1214" s="74" t="s">
        <v>2451</v>
      </c>
      <c r="D1214" s="75" t="s">
        <v>42</v>
      </c>
      <c r="E1214" s="76">
        <v>80</v>
      </c>
      <c r="F1214" s="77">
        <v>0.79</v>
      </c>
      <c r="G1214" s="85"/>
      <c r="H1214" s="86"/>
      <c r="I1214" s="80">
        <f>H1214*F1214</f>
        <v>0</v>
      </c>
      <c r="J1214" s="81"/>
      <c r="K1214"/>
    </row>
    <row r="1215" spans="2:11" hidden="1" x14ac:dyDescent="0.25">
      <c r="B1215" s="102" t="s">
        <v>2452</v>
      </c>
      <c r="C1215" s="97" t="s">
        <v>2453</v>
      </c>
      <c r="D1215" s="85" t="s">
        <v>397</v>
      </c>
      <c r="E1215" s="98">
        <v>45</v>
      </c>
      <c r="F1215" s="99">
        <v>6.05</v>
      </c>
      <c r="G1215" s="85"/>
      <c r="H1215" s="100"/>
      <c r="I1215" s="101">
        <f>H1215*F1215</f>
        <v>0</v>
      </c>
      <c r="J1215" s="81" t="s">
        <v>99</v>
      </c>
      <c r="K1215"/>
    </row>
    <row r="1216" spans="2:11" hidden="1" x14ac:dyDescent="0.25">
      <c r="B1216" s="104" t="s">
        <v>2454</v>
      </c>
      <c r="C1216" s="74" t="s">
        <v>2455</v>
      </c>
      <c r="D1216" s="75" t="s">
        <v>397</v>
      </c>
      <c r="E1216" s="76">
        <v>45</v>
      </c>
      <c r="F1216" s="77">
        <v>6.04</v>
      </c>
      <c r="G1216" s="85"/>
      <c r="H1216" s="86"/>
      <c r="I1216" s="80">
        <f>H1216*F1216</f>
        <v>0</v>
      </c>
      <c r="J1216" s="81" t="s">
        <v>99</v>
      </c>
      <c r="K1216"/>
    </row>
    <row r="1217" spans="1:257" hidden="1" x14ac:dyDescent="0.25">
      <c r="B1217" s="104" t="s">
        <v>2456</v>
      </c>
      <c r="C1217" s="74" t="s">
        <v>2457</v>
      </c>
      <c r="D1217" s="75" t="s">
        <v>397</v>
      </c>
      <c r="E1217" s="76">
        <v>45</v>
      </c>
      <c r="F1217" s="77">
        <v>6.04</v>
      </c>
      <c r="G1217" s="85"/>
      <c r="H1217" s="86"/>
      <c r="I1217" s="80">
        <f>H1217*F1217</f>
        <v>0</v>
      </c>
      <c r="J1217" s="81" t="s">
        <v>99</v>
      </c>
      <c r="K1217"/>
    </row>
    <row r="1218" spans="1:257" hidden="1" x14ac:dyDescent="0.25">
      <c r="B1218" s="102" t="s">
        <v>2458</v>
      </c>
      <c r="C1218" s="97" t="s">
        <v>2459</v>
      </c>
      <c r="D1218" s="85" t="s">
        <v>397</v>
      </c>
      <c r="E1218" s="98">
        <v>45</v>
      </c>
      <c r="F1218" s="99">
        <v>6.04</v>
      </c>
      <c r="G1218" s="85"/>
      <c r="H1218" s="100"/>
      <c r="I1218" s="101">
        <f>H1218*F1218</f>
        <v>0</v>
      </c>
      <c r="J1218" s="81" t="s">
        <v>99</v>
      </c>
      <c r="K1218"/>
    </row>
    <row r="1219" spans="1:257" hidden="1" x14ac:dyDescent="0.25">
      <c r="B1219" s="73" t="s">
        <v>2460</v>
      </c>
      <c r="C1219" s="74" t="s">
        <v>2461</v>
      </c>
      <c r="D1219" s="75" t="s">
        <v>42</v>
      </c>
      <c r="E1219" s="76">
        <v>80</v>
      </c>
      <c r="F1219" s="77">
        <v>1.1000000000000001</v>
      </c>
      <c r="G1219" s="85"/>
      <c r="H1219" s="86"/>
      <c r="I1219" s="80">
        <f>H1219*F1219</f>
        <v>0</v>
      </c>
      <c r="J1219" s="81" t="s">
        <v>99</v>
      </c>
      <c r="K1219"/>
    </row>
    <row r="1220" spans="1:257" s="84" customFormat="1" hidden="1" x14ac:dyDescent="0.25">
      <c r="A1220" s="8"/>
      <c r="B1220" s="104" t="s">
        <v>2462</v>
      </c>
      <c r="C1220" s="74" t="s">
        <v>2463</v>
      </c>
      <c r="D1220" s="75" t="s">
        <v>397</v>
      </c>
      <c r="E1220" s="76">
        <v>45</v>
      </c>
      <c r="F1220" s="77">
        <v>5.7</v>
      </c>
      <c r="G1220" s="103"/>
      <c r="H1220" s="86"/>
      <c r="I1220" s="80">
        <f>H1220*F1220</f>
        <v>0</v>
      </c>
      <c r="J1220" s="81" t="s">
        <v>99</v>
      </c>
      <c r="L1220" s="8"/>
      <c r="M1220" s="8"/>
      <c r="N1220" s="8"/>
      <c r="O1220" s="8"/>
      <c r="P1220" s="8"/>
      <c r="Q1220" s="8"/>
      <c r="R1220" s="8"/>
      <c r="S1220" s="8"/>
      <c r="T1220" s="8"/>
      <c r="U1220" s="83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  <c r="AM1220" s="8"/>
      <c r="AN1220" s="8"/>
      <c r="AO1220" s="8"/>
      <c r="AP1220" s="8"/>
      <c r="AQ1220" s="8"/>
      <c r="AR1220" s="8"/>
      <c r="AS1220" s="8"/>
      <c r="AT1220" s="8"/>
      <c r="AU1220" s="8"/>
      <c r="AV1220" s="8"/>
      <c r="AW1220" s="8"/>
      <c r="AX1220" s="8"/>
      <c r="AY1220" s="8"/>
      <c r="AZ1220" s="8"/>
      <c r="BA1220" s="8"/>
      <c r="BB1220" s="8"/>
      <c r="BC1220" s="8"/>
      <c r="BD1220" s="8"/>
      <c r="BE1220" s="8"/>
      <c r="BF1220" s="8"/>
      <c r="BG1220" s="8"/>
      <c r="BH1220" s="8"/>
      <c r="BI1220" s="8"/>
      <c r="BJ1220" s="8"/>
      <c r="BK1220" s="8"/>
      <c r="BL1220" s="8"/>
      <c r="BM1220" s="8"/>
      <c r="BN1220" s="8"/>
      <c r="BO1220" s="8"/>
      <c r="BP1220" s="8"/>
      <c r="BQ1220" s="8"/>
      <c r="BR1220" s="8"/>
      <c r="BS1220" s="8"/>
      <c r="BT1220" s="8"/>
      <c r="BU1220" s="8"/>
      <c r="BV1220" s="8"/>
      <c r="BW1220" s="8"/>
      <c r="BX1220" s="8"/>
      <c r="BY1220" s="8"/>
      <c r="BZ1220" s="8"/>
      <c r="CA1220" s="8"/>
      <c r="CB1220" s="8"/>
      <c r="CC1220" s="8"/>
      <c r="CD1220" s="8"/>
      <c r="CE1220" s="8"/>
      <c r="CF1220" s="8"/>
      <c r="CG1220" s="8"/>
      <c r="CH1220" s="8"/>
      <c r="CI1220" s="8"/>
      <c r="CJ1220" s="8"/>
      <c r="CK1220" s="8"/>
      <c r="CL1220" s="8"/>
      <c r="CM1220" s="8"/>
      <c r="CN1220" s="8"/>
      <c r="CO1220" s="8"/>
      <c r="CP1220" s="8"/>
      <c r="CQ1220" s="8"/>
      <c r="CR1220" s="8"/>
      <c r="CS1220" s="8"/>
      <c r="CT1220" s="8"/>
      <c r="CU1220" s="8"/>
      <c r="CV1220" s="8"/>
      <c r="CW1220" s="8"/>
      <c r="CX1220" s="8"/>
      <c r="CY1220" s="8"/>
      <c r="CZ1220" s="8"/>
      <c r="DA1220" s="8"/>
      <c r="DB1220" s="8"/>
      <c r="DC1220" s="8"/>
      <c r="DD1220" s="8"/>
      <c r="DE1220" s="8"/>
      <c r="DF1220" s="8"/>
      <c r="DG1220" s="8"/>
      <c r="DH1220" s="8"/>
      <c r="DI1220" s="8"/>
      <c r="DJ1220" s="8"/>
      <c r="DK1220" s="8"/>
      <c r="DL1220" s="8"/>
      <c r="DM1220" s="8"/>
      <c r="DN1220" s="8"/>
      <c r="DO1220" s="8"/>
      <c r="DP1220" s="8"/>
      <c r="DQ1220" s="8"/>
      <c r="DR1220" s="8"/>
      <c r="DS1220" s="8"/>
      <c r="DT1220" s="8"/>
      <c r="DU1220" s="8"/>
      <c r="DV1220" s="8"/>
      <c r="DW1220" s="8"/>
      <c r="DX1220" s="8"/>
      <c r="DY1220" s="8"/>
      <c r="DZ1220" s="8"/>
      <c r="EA1220" s="8"/>
      <c r="EB1220" s="8"/>
      <c r="EC1220" s="8"/>
      <c r="ED1220" s="8"/>
      <c r="EE1220" s="8"/>
      <c r="EF1220" s="8"/>
      <c r="EG1220" s="8"/>
      <c r="EH1220" s="8"/>
      <c r="EI1220" s="8"/>
      <c r="EJ1220" s="8"/>
      <c r="EK1220" s="8"/>
      <c r="EL1220" s="8"/>
      <c r="EM1220" s="8"/>
      <c r="EN1220" s="8"/>
      <c r="EO1220" s="8"/>
      <c r="EP1220" s="8"/>
      <c r="EQ1220" s="8"/>
      <c r="ER1220" s="8"/>
      <c r="ES1220" s="8"/>
      <c r="ET1220" s="8"/>
      <c r="EU1220" s="8"/>
      <c r="EV1220" s="8"/>
      <c r="EW1220" s="8"/>
      <c r="EX1220" s="8"/>
      <c r="EY1220" s="8"/>
      <c r="EZ1220" s="8"/>
      <c r="FA1220" s="8"/>
      <c r="FB1220" s="8"/>
      <c r="FC1220" s="8"/>
      <c r="FD1220" s="8"/>
      <c r="FE1220" s="8"/>
      <c r="FF1220" s="8"/>
      <c r="FG1220" s="8"/>
      <c r="FH1220" s="8"/>
      <c r="FI1220" s="8"/>
      <c r="FJ1220" s="8"/>
      <c r="FK1220" s="8"/>
      <c r="FL1220" s="8"/>
      <c r="FM1220" s="8"/>
      <c r="FN1220" s="8"/>
      <c r="FO1220" s="8"/>
      <c r="FP1220" s="8"/>
      <c r="FQ1220" s="8"/>
      <c r="FR1220" s="8"/>
      <c r="FS1220" s="8"/>
      <c r="FT1220" s="8"/>
      <c r="FU1220" s="8"/>
      <c r="FV1220" s="8"/>
      <c r="FW1220" s="8"/>
      <c r="FX1220" s="8"/>
      <c r="FY1220" s="8"/>
      <c r="FZ1220" s="8"/>
      <c r="GA1220" s="8"/>
      <c r="GB1220" s="8"/>
      <c r="GC1220" s="8"/>
      <c r="GD1220" s="8"/>
      <c r="GE1220" s="8"/>
      <c r="GF1220" s="8"/>
      <c r="GG1220" s="8"/>
      <c r="GH1220" s="8"/>
      <c r="GI1220" s="8"/>
      <c r="GJ1220" s="8"/>
      <c r="GK1220" s="8"/>
      <c r="GL1220" s="8"/>
      <c r="GM1220" s="8"/>
      <c r="GN1220" s="8"/>
      <c r="GO1220" s="8"/>
      <c r="GP1220" s="8"/>
      <c r="GQ1220" s="8"/>
      <c r="GR1220" s="8"/>
      <c r="GS1220" s="8"/>
      <c r="GT1220" s="8"/>
      <c r="GU1220" s="8"/>
      <c r="GV1220" s="8"/>
      <c r="GW1220" s="8"/>
      <c r="GX1220" s="8"/>
      <c r="GY1220" s="8"/>
      <c r="GZ1220" s="8"/>
      <c r="HA1220" s="8"/>
      <c r="HB1220" s="8"/>
      <c r="HC1220" s="8"/>
      <c r="HD1220" s="8"/>
      <c r="HE1220" s="8"/>
      <c r="HF1220" s="8"/>
      <c r="HG1220" s="8"/>
      <c r="HH1220" s="8"/>
      <c r="HI1220" s="8"/>
      <c r="HJ1220" s="8"/>
      <c r="HK1220" s="8"/>
      <c r="HL1220" s="8"/>
      <c r="HM1220" s="8"/>
      <c r="HN1220" s="8"/>
      <c r="HO1220" s="8"/>
      <c r="HP1220" s="8"/>
      <c r="HQ1220" s="8"/>
      <c r="HR1220" s="8"/>
      <c r="HS1220" s="8"/>
      <c r="HT1220" s="8"/>
      <c r="HU1220" s="8"/>
      <c r="HV1220" s="8"/>
      <c r="HW1220" s="8"/>
      <c r="HX1220" s="8"/>
      <c r="HY1220" s="8"/>
      <c r="HZ1220" s="8"/>
      <c r="IA1220" s="8"/>
      <c r="IB1220" s="8"/>
      <c r="IC1220" s="8"/>
      <c r="ID1220" s="8"/>
      <c r="IE1220" s="8"/>
      <c r="IF1220" s="8"/>
      <c r="IG1220" s="8"/>
      <c r="IH1220" s="8"/>
      <c r="II1220" s="8"/>
      <c r="IJ1220" s="8"/>
      <c r="IK1220" s="8"/>
      <c r="IL1220" s="8"/>
      <c r="IM1220" s="8"/>
      <c r="IN1220" s="8"/>
      <c r="IO1220" s="8"/>
      <c r="IP1220" s="8"/>
      <c r="IQ1220" s="8"/>
      <c r="IR1220" s="8"/>
      <c r="IS1220" s="8"/>
      <c r="IT1220" s="8"/>
      <c r="IU1220" s="8"/>
      <c r="IV1220" s="8"/>
      <c r="IW1220" s="8"/>
    </row>
    <row r="1221" spans="1:257" hidden="1" x14ac:dyDescent="0.25">
      <c r="B1221" s="102" t="s">
        <v>2464</v>
      </c>
      <c r="C1221" s="97" t="s">
        <v>2465</v>
      </c>
      <c r="D1221" s="85" t="s">
        <v>397</v>
      </c>
      <c r="E1221" s="98">
        <v>45</v>
      </c>
      <c r="F1221" s="99">
        <v>2.0199999999999996</v>
      </c>
      <c r="G1221" s="85"/>
      <c r="H1221" s="100"/>
      <c r="I1221" s="101">
        <f>H1221*F1221</f>
        <v>0</v>
      </c>
      <c r="J1221" s="81" t="s">
        <v>99</v>
      </c>
      <c r="K1221"/>
    </row>
    <row r="1222" spans="1:257" x14ac:dyDescent="0.25">
      <c r="B1222" s="73" t="s">
        <v>2466</v>
      </c>
      <c r="C1222" s="74" t="s">
        <v>2467</v>
      </c>
      <c r="D1222" s="75" t="s">
        <v>42</v>
      </c>
      <c r="E1222" s="76">
        <v>80</v>
      </c>
      <c r="F1222" s="77">
        <v>0.98</v>
      </c>
      <c r="G1222" s="85"/>
      <c r="H1222" s="86"/>
      <c r="I1222" s="80">
        <f>H1222*F1222</f>
        <v>0</v>
      </c>
      <c r="J1222" s="81"/>
      <c r="K1222"/>
    </row>
    <row r="1223" spans="1:257" hidden="1" x14ac:dyDescent="0.25">
      <c r="B1223" s="104" t="s">
        <v>2468</v>
      </c>
      <c r="C1223" s="74" t="s">
        <v>2469</v>
      </c>
      <c r="D1223" s="75" t="s">
        <v>397</v>
      </c>
      <c r="E1223" s="76">
        <v>45</v>
      </c>
      <c r="F1223" s="77">
        <v>5.7</v>
      </c>
      <c r="G1223" s="85"/>
      <c r="H1223" s="86"/>
      <c r="I1223" s="80">
        <f>H1223*F1223</f>
        <v>0</v>
      </c>
      <c r="J1223" s="81" t="s">
        <v>99</v>
      </c>
      <c r="K1223"/>
    </row>
    <row r="1224" spans="1:257" hidden="1" x14ac:dyDescent="0.25">
      <c r="B1224" s="104" t="s">
        <v>2470</v>
      </c>
      <c r="C1224" s="74" t="s">
        <v>2471</v>
      </c>
      <c r="D1224" s="75" t="s">
        <v>397</v>
      </c>
      <c r="E1224" s="76">
        <v>45</v>
      </c>
      <c r="F1224" s="77">
        <v>5.7</v>
      </c>
      <c r="G1224" s="85"/>
      <c r="H1224" s="86"/>
      <c r="I1224" s="80">
        <f>H1224*F1224</f>
        <v>0</v>
      </c>
      <c r="J1224" s="81" t="s">
        <v>99</v>
      </c>
      <c r="K1224"/>
    </row>
    <row r="1225" spans="1:257" x14ac:dyDescent="0.25">
      <c r="B1225" s="73" t="s">
        <v>2472</v>
      </c>
      <c r="C1225" s="74" t="s">
        <v>2473</v>
      </c>
      <c r="D1225" s="75" t="s">
        <v>42</v>
      </c>
      <c r="E1225" s="76">
        <v>80</v>
      </c>
      <c r="F1225" s="77">
        <v>0.98</v>
      </c>
      <c r="G1225" s="85"/>
      <c r="H1225" s="86"/>
      <c r="I1225" s="80">
        <f>H1225*F1225</f>
        <v>0</v>
      </c>
      <c r="J1225" s="81"/>
      <c r="K1225"/>
    </row>
    <row r="1226" spans="1:257" hidden="1" x14ac:dyDescent="0.25">
      <c r="B1226" s="73" t="s">
        <v>2474</v>
      </c>
      <c r="C1226" s="74" t="s">
        <v>2475</v>
      </c>
      <c r="D1226" s="75" t="s">
        <v>397</v>
      </c>
      <c r="E1226" s="76">
        <v>45</v>
      </c>
      <c r="F1226" s="77">
        <v>5.7</v>
      </c>
      <c r="G1226" s="85"/>
      <c r="H1226" s="86"/>
      <c r="I1226" s="80">
        <f>H1226*F1226</f>
        <v>0</v>
      </c>
      <c r="J1226" s="81" t="s">
        <v>99</v>
      </c>
      <c r="K1226"/>
    </row>
    <row r="1227" spans="1:257" hidden="1" x14ac:dyDescent="0.25">
      <c r="B1227" s="73" t="s">
        <v>2476</v>
      </c>
      <c r="C1227" s="74" t="s">
        <v>2477</v>
      </c>
      <c r="D1227" s="75" t="s">
        <v>42</v>
      </c>
      <c r="E1227" s="76">
        <v>80</v>
      </c>
      <c r="F1227" s="77">
        <v>0.98</v>
      </c>
      <c r="G1227" s="85"/>
      <c r="H1227" s="86"/>
      <c r="I1227" s="80">
        <f>H1227*F1227</f>
        <v>0</v>
      </c>
      <c r="J1227" s="81" t="s">
        <v>99</v>
      </c>
      <c r="K1227"/>
    </row>
    <row r="1228" spans="1:257" hidden="1" x14ac:dyDescent="0.25">
      <c r="B1228" s="73" t="s">
        <v>2478</v>
      </c>
      <c r="C1228" s="74" t="s">
        <v>2479</v>
      </c>
      <c r="D1228" s="75" t="s">
        <v>42</v>
      </c>
      <c r="E1228" s="76">
        <v>80</v>
      </c>
      <c r="F1228" s="77">
        <v>1.1000000000000001</v>
      </c>
      <c r="G1228" s="85"/>
      <c r="H1228" s="86"/>
      <c r="I1228" s="80">
        <f>H1228*F1228</f>
        <v>0</v>
      </c>
      <c r="J1228" s="81" t="s">
        <v>99</v>
      </c>
      <c r="K1228"/>
    </row>
    <row r="1229" spans="1:257" hidden="1" x14ac:dyDescent="0.25">
      <c r="B1229" s="102" t="s">
        <v>2480</v>
      </c>
      <c r="C1229" s="97" t="s">
        <v>2481</v>
      </c>
      <c r="D1229" s="85" t="s">
        <v>397</v>
      </c>
      <c r="E1229" s="98">
        <v>45</v>
      </c>
      <c r="F1229" s="99">
        <v>5.7</v>
      </c>
      <c r="G1229" s="85"/>
      <c r="H1229" s="100"/>
      <c r="I1229" s="101">
        <f>H1229*F1229</f>
        <v>0</v>
      </c>
      <c r="J1229" s="81" t="s">
        <v>99</v>
      </c>
      <c r="K1229"/>
    </row>
    <row r="1230" spans="1:257" hidden="1" x14ac:dyDescent="0.25">
      <c r="B1230" s="102" t="s">
        <v>2482</v>
      </c>
      <c r="C1230" s="97" t="s">
        <v>2483</v>
      </c>
      <c r="D1230" s="85" t="s">
        <v>397</v>
      </c>
      <c r="E1230" s="98">
        <v>45</v>
      </c>
      <c r="F1230" s="99">
        <v>5.7</v>
      </c>
      <c r="G1230" s="85"/>
      <c r="H1230" s="100"/>
      <c r="I1230" s="101">
        <f>H1230*F1230</f>
        <v>0</v>
      </c>
      <c r="J1230" s="81" t="s">
        <v>99</v>
      </c>
      <c r="K1230"/>
    </row>
    <row r="1231" spans="1:257" hidden="1" x14ac:dyDescent="0.25">
      <c r="B1231" s="104" t="s">
        <v>2484</v>
      </c>
      <c r="C1231" s="74" t="s">
        <v>2485</v>
      </c>
      <c r="D1231" s="75" t="s">
        <v>397</v>
      </c>
      <c r="E1231" s="76">
        <v>45</v>
      </c>
      <c r="F1231" s="77">
        <v>5.7</v>
      </c>
      <c r="G1231" s="85"/>
      <c r="H1231" s="86"/>
      <c r="I1231" s="80">
        <f>H1231*F1231</f>
        <v>0</v>
      </c>
      <c r="J1231" s="81" t="s">
        <v>99</v>
      </c>
      <c r="K1231"/>
    </row>
    <row r="1232" spans="1:257" hidden="1" x14ac:dyDescent="0.25">
      <c r="B1232" s="104" t="s">
        <v>2486</v>
      </c>
      <c r="C1232" s="74" t="s">
        <v>2487</v>
      </c>
      <c r="D1232" s="75" t="s">
        <v>397</v>
      </c>
      <c r="E1232" s="76">
        <v>45</v>
      </c>
      <c r="F1232" s="77">
        <v>5.7</v>
      </c>
      <c r="G1232" s="85"/>
      <c r="H1232" s="86"/>
      <c r="I1232" s="80">
        <f>H1232*F1232</f>
        <v>0</v>
      </c>
      <c r="J1232" s="81" t="s">
        <v>99</v>
      </c>
      <c r="K1232"/>
    </row>
    <row r="1233" spans="1:257" hidden="1" x14ac:dyDescent="0.25">
      <c r="B1233" s="102" t="s">
        <v>2488</v>
      </c>
      <c r="C1233" s="97" t="s">
        <v>2489</v>
      </c>
      <c r="D1233" s="85" t="s">
        <v>42</v>
      </c>
      <c r="E1233" s="98">
        <v>80</v>
      </c>
      <c r="F1233" s="99">
        <v>0.98</v>
      </c>
      <c r="G1233" s="85"/>
      <c r="H1233" s="100"/>
      <c r="I1233" s="101">
        <f>H1233*F1233</f>
        <v>0</v>
      </c>
      <c r="J1233" s="81" t="s">
        <v>99</v>
      </c>
      <c r="K1233"/>
    </row>
    <row r="1234" spans="1:257" hidden="1" x14ac:dyDescent="0.25">
      <c r="B1234" s="96" t="s">
        <v>2490</v>
      </c>
      <c r="C1234" s="97" t="s">
        <v>2491</v>
      </c>
      <c r="D1234" s="85" t="s">
        <v>42</v>
      </c>
      <c r="E1234" s="98">
        <v>80</v>
      </c>
      <c r="F1234" s="99">
        <v>0.98</v>
      </c>
      <c r="G1234" s="85"/>
      <c r="H1234" s="100"/>
      <c r="I1234" s="101">
        <f>H1234*F1234</f>
        <v>0</v>
      </c>
      <c r="J1234" s="81" t="s">
        <v>99</v>
      </c>
      <c r="K1234"/>
    </row>
    <row r="1235" spans="1:257" s="84" customFormat="1" hidden="1" x14ac:dyDescent="0.25">
      <c r="A1235" s="8"/>
      <c r="B1235" s="73" t="s">
        <v>2492</v>
      </c>
      <c r="C1235" s="74" t="s">
        <v>2493</v>
      </c>
      <c r="D1235" s="75" t="s">
        <v>397</v>
      </c>
      <c r="E1235" s="76">
        <v>45</v>
      </c>
      <c r="F1235" s="77">
        <v>5.7</v>
      </c>
      <c r="G1235" s="103"/>
      <c r="H1235" s="86"/>
      <c r="I1235" s="80">
        <f>H1235*F1235</f>
        <v>0</v>
      </c>
      <c r="J1235" s="81" t="s">
        <v>99</v>
      </c>
      <c r="L1235" s="8"/>
      <c r="M1235" s="8"/>
      <c r="N1235" s="8"/>
      <c r="O1235" s="8"/>
      <c r="P1235" s="8"/>
      <c r="Q1235" s="8"/>
      <c r="R1235" s="8"/>
      <c r="S1235" s="8"/>
      <c r="T1235" s="8"/>
      <c r="U1235" s="83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  <c r="AK1235" s="8"/>
      <c r="AL1235" s="8"/>
      <c r="AM1235" s="8"/>
      <c r="AN1235" s="8"/>
      <c r="AO1235" s="8"/>
      <c r="AP1235" s="8"/>
      <c r="AQ1235" s="8"/>
      <c r="AR1235" s="8"/>
      <c r="AS1235" s="8"/>
      <c r="AT1235" s="8"/>
      <c r="AU1235" s="8"/>
      <c r="AV1235" s="8"/>
      <c r="AW1235" s="8"/>
      <c r="AX1235" s="8"/>
      <c r="AY1235" s="8"/>
      <c r="AZ1235" s="8"/>
      <c r="BA1235" s="8"/>
      <c r="BB1235" s="8"/>
      <c r="BC1235" s="8"/>
      <c r="BD1235" s="8"/>
      <c r="BE1235" s="8"/>
      <c r="BF1235" s="8"/>
      <c r="BG1235" s="8"/>
      <c r="BH1235" s="8"/>
      <c r="BI1235" s="8"/>
      <c r="BJ1235" s="8"/>
      <c r="BK1235" s="8"/>
      <c r="BL1235" s="8"/>
      <c r="BM1235" s="8"/>
      <c r="BN1235" s="8"/>
      <c r="BO1235" s="8"/>
      <c r="BP1235" s="8"/>
      <c r="BQ1235" s="8"/>
      <c r="BR1235" s="8"/>
      <c r="BS1235" s="8"/>
      <c r="BT1235" s="8"/>
      <c r="BU1235" s="8"/>
      <c r="BV1235" s="8"/>
      <c r="BW1235" s="8"/>
      <c r="BX1235" s="8"/>
      <c r="BY1235" s="8"/>
      <c r="BZ1235" s="8"/>
      <c r="CA1235" s="8"/>
      <c r="CB1235" s="8"/>
      <c r="CC1235" s="8"/>
      <c r="CD1235" s="8"/>
      <c r="CE1235" s="8"/>
      <c r="CF1235" s="8"/>
      <c r="CG1235" s="8"/>
      <c r="CH1235" s="8"/>
      <c r="CI1235" s="8"/>
      <c r="CJ1235" s="8"/>
      <c r="CK1235" s="8"/>
      <c r="CL1235" s="8"/>
      <c r="CM1235" s="8"/>
      <c r="CN1235" s="8"/>
      <c r="CO1235" s="8"/>
      <c r="CP1235" s="8"/>
      <c r="CQ1235" s="8"/>
      <c r="CR1235" s="8"/>
      <c r="CS1235" s="8"/>
      <c r="CT1235" s="8"/>
      <c r="CU1235" s="8"/>
      <c r="CV1235" s="8"/>
      <c r="CW1235" s="8"/>
      <c r="CX1235" s="8"/>
      <c r="CY1235" s="8"/>
      <c r="CZ1235" s="8"/>
      <c r="DA1235" s="8"/>
      <c r="DB1235" s="8"/>
      <c r="DC1235" s="8"/>
      <c r="DD1235" s="8"/>
      <c r="DE1235" s="8"/>
      <c r="DF1235" s="8"/>
      <c r="DG1235" s="8"/>
      <c r="DH1235" s="8"/>
      <c r="DI1235" s="8"/>
      <c r="DJ1235" s="8"/>
      <c r="DK1235" s="8"/>
      <c r="DL1235" s="8"/>
      <c r="DM1235" s="8"/>
      <c r="DN1235" s="8"/>
      <c r="DO1235" s="8"/>
      <c r="DP1235" s="8"/>
      <c r="DQ1235" s="8"/>
      <c r="DR1235" s="8"/>
      <c r="DS1235" s="8"/>
      <c r="DT1235" s="8"/>
      <c r="DU1235" s="8"/>
      <c r="DV1235" s="8"/>
      <c r="DW1235" s="8"/>
      <c r="DX1235" s="8"/>
      <c r="DY1235" s="8"/>
      <c r="DZ1235" s="8"/>
      <c r="EA1235" s="8"/>
      <c r="EB1235" s="8"/>
      <c r="EC1235" s="8"/>
      <c r="ED1235" s="8"/>
      <c r="EE1235" s="8"/>
      <c r="EF1235" s="8"/>
      <c r="EG1235" s="8"/>
      <c r="EH1235" s="8"/>
      <c r="EI1235" s="8"/>
      <c r="EJ1235" s="8"/>
      <c r="EK1235" s="8"/>
      <c r="EL1235" s="8"/>
      <c r="EM1235" s="8"/>
      <c r="EN1235" s="8"/>
      <c r="EO1235" s="8"/>
      <c r="EP1235" s="8"/>
      <c r="EQ1235" s="8"/>
      <c r="ER1235" s="8"/>
      <c r="ES1235" s="8"/>
      <c r="ET1235" s="8"/>
      <c r="EU1235" s="8"/>
      <c r="EV1235" s="8"/>
      <c r="EW1235" s="8"/>
      <c r="EX1235" s="8"/>
      <c r="EY1235" s="8"/>
      <c r="EZ1235" s="8"/>
      <c r="FA1235" s="8"/>
      <c r="FB1235" s="8"/>
      <c r="FC1235" s="8"/>
      <c r="FD1235" s="8"/>
      <c r="FE1235" s="8"/>
      <c r="FF1235" s="8"/>
      <c r="FG1235" s="8"/>
      <c r="FH1235" s="8"/>
      <c r="FI1235" s="8"/>
      <c r="FJ1235" s="8"/>
      <c r="FK1235" s="8"/>
      <c r="FL1235" s="8"/>
      <c r="FM1235" s="8"/>
      <c r="FN1235" s="8"/>
      <c r="FO1235" s="8"/>
      <c r="FP1235" s="8"/>
      <c r="FQ1235" s="8"/>
      <c r="FR1235" s="8"/>
      <c r="FS1235" s="8"/>
      <c r="FT1235" s="8"/>
      <c r="FU1235" s="8"/>
      <c r="FV1235" s="8"/>
      <c r="FW1235" s="8"/>
      <c r="FX1235" s="8"/>
      <c r="FY1235" s="8"/>
      <c r="FZ1235" s="8"/>
      <c r="GA1235" s="8"/>
      <c r="GB1235" s="8"/>
      <c r="GC1235" s="8"/>
      <c r="GD1235" s="8"/>
      <c r="GE1235" s="8"/>
      <c r="GF1235" s="8"/>
      <c r="GG1235" s="8"/>
      <c r="GH1235" s="8"/>
      <c r="GI1235" s="8"/>
      <c r="GJ1235" s="8"/>
      <c r="GK1235" s="8"/>
      <c r="GL1235" s="8"/>
      <c r="GM1235" s="8"/>
      <c r="GN1235" s="8"/>
      <c r="GO1235" s="8"/>
      <c r="GP1235" s="8"/>
      <c r="GQ1235" s="8"/>
      <c r="GR1235" s="8"/>
      <c r="GS1235" s="8"/>
      <c r="GT1235" s="8"/>
      <c r="GU1235" s="8"/>
      <c r="GV1235" s="8"/>
      <c r="GW1235" s="8"/>
      <c r="GX1235" s="8"/>
      <c r="GY1235" s="8"/>
      <c r="GZ1235" s="8"/>
      <c r="HA1235" s="8"/>
      <c r="HB1235" s="8"/>
      <c r="HC1235" s="8"/>
      <c r="HD1235" s="8"/>
      <c r="HE1235" s="8"/>
      <c r="HF1235" s="8"/>
      <c r="HG1235" s="8"/>
      <c r="HH1235" s="8"/>
      <c r="HI1235" s="8"/>
      <c r="HJ1235" s="8"/>
      <c r="HK1235" s="8"/>
      <c r="HL1235" s="8"/>
      <c r="HM1235" s="8"/>
      <c r="HN1235" s="8"/>
      <c r="HO1235" s="8"/>
      <c r="HP1235" s="8"/>
      <c r="HQ1235" s="8"/>
      <c r="HR1235" s="8"/>
      <c r="HS1235" s="8"/>
      <c r="HT1235" s="8"/>
      <c r="HU1235" s="8"/>
      <c r="HV1235" s="8"/>
      <c r="HW1235" s="8"/>
      <c r="HX1235" s="8"/>
      <c r="HY1235" s="8"/>
      <c r="HZ1235" s="8"/>
      <c r="IA1235" s="8"/>
      <c r="IB1235" s="8"/>
      <c r="IC1235" s="8"/>
      <c r="ID1235" s="8"/>
      <c r="IE1235" s="8"/>
      <c r="IF1235" s="8"/>
      <c r="IG1235" s="8"/>
      <c r="IH1235" s="8"/>
      <c r="II1235" s="8"/>
      <c r="IJ1235" s="8"/>
      <c r="IK1235" s="8"/>
      <c r="IL1235" s="8"/>
      <c r="IM1235" s="8"/>
      <c r="IN1235" s="8"/>
      <c r="IO1235" s="8"/>
      <c r="IP1235" s="8"/>
      <c r="IQ1235" s="8"/>
      <c r="IR1235" s="8"/>
      <c r="IS1235" s="8"/>
      <c r="IT1235" s="8"/>
      <c r="IU1235" s="8"/>
      <c r="IV1235" s="8"/>
      <c r="IW1235" s="8"/>
    </row>
    <row r="1236" spans="1:257" x14ac:dyDescent="0.25">
      <c r="B1236" s="96" t="s">
        <v>2494</v>
      </c>
      <c r="C1236" s="97" t="s">
        <v>2495</v>
      </c>
      <c r="D1236" s="85" t="s">
        <v>397</v>
      </c>
      <c r="E1236" s="98">
        <v>45</v>
      </c>
      <c r="F1236" s="99">
        <v>5.7</v>
      </c>
      <c r="G1236" s="85"/>
      <c r="H1236" s="100"/>
      <c r="I1236" s="101">
        <f>H1236*F1236</f>
        <v>0</v>
      </c>
      <c r="J1236" s="81"/>
      <c r="K1236"/>
    </row>
    <row r="1237" spans="1:257" x14ac:dyDescent="0.25">
      <c r="B1237" s="102" t="s">
        <v>2496</v>
      </c>
      <c r="C1237" s="97" t="s">
        <v>2497</v>
      </c>
      <c r="D1237" s="85" t="s">
        <v>42</v>
      </c>
      <c r="E1237" s="98">
        <v>80</v>
      </c>
      <c r="F1237" s="99">
        <v>0.98</v>
      </c>
      <c r="G1237" s="85"/>
      <c r="H1237" s="100"/>
      <c r="I1237" s="101">
        <f>H1237*F1237</f>
        <v>0</v>
      </c>
      <c r="J1237" s="81"/>
      <c r="K1237"/>
    </row>
    <row r="1238" spans="1:257" hidden="1" x14ac:dyDescent="0.25">
      <c r="B1238" s="102" t="s">
        <v>2498</v>
      </c>
      <c r="C1238" s="97" t="s">
        <v>2499</v>
      </c>
      <c r="D1238" s="85" t="s">
        <v>397</v>
      </c>
      <c r="E1238" s="98">
        <v>45</v>
      </c>
      <c r="F1238" s="99">
        <v>6.04</v>
      </c>
      <c r="G1238" s="85"/>
      <c r="H1238" s="100"/>
      <c r="I1238" s="101">
        <f>H1238*F1238</f>
        <v>0</v>
      </c>
      <c r="J1238" s="81" t="s">
        <v>99</v>
      </c>
      <c r="K1238"/>
    </row>
    <row r="1239" spans="1:257" x14ac:dyDescent="0.25">
      <c r="B1239" s="96" t="s">
        <v>2500</v>
      </c>
      <c r="C1239" s="97" t="s">
        <v>2501</v>
      </c>
      <c r="D1239" s="85" t="s">
        <v>42</v>
      </c>
      <c r="E1239" s="98">
        <v>80</v>
      </c>
      <c r="F1239" s="99">
        <v>0.75</v>
      </c>
      <c r="G1239" s="85"/>
      <c r="H1239" s="100"/>
      <c r="I1239" s="101">
        <f>H1239*F1239</f>
        <v>0</v>
      </c>
      <c r="J1239" s="81"/>
      <c r="K1239"/>
    </row>
    <row r="1240" spans="1:257" x14ac:dyDescent="0.25">
      <c r="B1240" s="73" t="s">
        <v>2502</v>
      </c>
      <c r="C1240" s="74" t="s">
        <v>2503</v>
      </c>
      <c r="D1240" s="75" t="s">
        <v>42</v>
      </c>
      <c r="E1240" s="76">
        <v>80</v>
      </c>
      <c r="F1240" s="77">
        <v>0.79</v>
      </c>
      <c r="G1240" s="85"/>
      <c r="H1240" s="86"/>
      <c r="I1240" s="80">
        <f>H1240*F1240</f>
        <v>0</v>
      </c>
      <c r="J1240" s="81"/>
      <c r="K1240"/>
    </row>
    <row r="1241" spans="1:257" hidden="1" x14ac:dyDescent="0.25">
      <c r="B1241" s="104" t="s">
        <v>2504</v>
      </c>
      <c r="C1241" s="74" t="s">
        <v>2505</v>
      </c>
      <c r="D1241" s="75" t="s">
        <v>42</v>
      </c>
      <c r="E1241" s="76">
        <v>80</v>
      </c>
      <c r="F1241" s="77">
        <v>0.75</v>
      </c>
      <c r="G1241" s="85"/>
      <c r="H1241" s="86"/>
      <c r="I1241" s="80">
        <f>H1241*F1241</f>
        <v>0</v>
      </c>
      <c r="J1241" s="81" t="s">
        <v>99</v>
      </c>
      <c r="K1241"/>
    </row>
    <row r="1242" spans="1:257" hidden="1" x14ac:dyDescent="0.25">
      <c r="B1242" s="73" t="s">
        <v>2506</v>
      </c>
      <c r="C1242" s="74" t="s">
        <v>2507</v>
      </c>
      <c r="D1242" s="75" t="s">
        <v>42</v>
      </c>
      <c r="E1242" s="76">
        <v>80</v>
      </c>
      <c r="F1242" s="77">
        <v>1.27</v>
      </c>
      <c r="G1242" s="85"/>
      <c r="H1242" s="86"/>
      <c r="I1242" s="80">
        <f>H1242*F1242</f>
        <v>0</v>
      </c>
      <c r="J1242" s="81" t="s">
        <v>99</v>
      </c>
      <c r="K1242"/>
    </row>
    <row r="1243" spans="1:257" hidden="1" x14ac:dyDescent="0.25">
      <c r="B1243" s="102" t="s">
        <v>2508</v>
      </c>
      <c r="C1243" s="97" t="s">
        <v>2509</v>
      </c>
      <c r="D1243" s="85" t="s">
        <v>42</v>
      </c>
      <c r="E1243" s="98">
        <v>80</v>
      </c>
      <c r="F1243" s="99">
        <v>1.27</v>
      </c>
      <c r="G1243" s="85"/>
      <c r="H1243" s="100"/>
      <c r="I1243" s="101">
        <f>H1243*F1243</f>
        <v>0</v>
      </c>
      <c r="J1243" s="81" t="s">
        <v>99</v>
      </c>
      <c r="K1243"/>
    </row>
    <row r="1244" spans="1:257" x14ac:dyDescent="0.25">
      <c r="B1244" s="73" t="s">
        <v>2510</v>
      </c>
      <c r="C1244" s="74" t="s">
        <v>2511</v>
      </c>
      <c r="D1244" s="75" t="s">
        <v>42</v>
      </c>
      <c r="E1244" s="76">
        <v>80</v>
      </c>
      <c r="F1244" s="77">
        <v>0.79</v>
      </c>
      <c r="G1244" s="85"/>
      <c r="H1244" s="86"/>
      <c r="I1244" s="80">
        <f>H1244*F1244</f>
        <v>0</v>
      </c>
      <c r="J1244" s="81"/>
      <c r="K1244"/>
    </row>
    <row r="1245" spans="1:257" hidden="1" x14ac:dyDescent="0.25">
      <c r="B1245" s="73" t="s">
        <v>2512</v>
      </c>
      <c r="C1245" s="74" t="s">
        <v>2513</v>
      </c>
      <c r="D1245" s="75" t="s">
        <v>42</v>
      </c>
      <c r="E1245" s="76">
        <v>80</v>
      </c>
      <c r="F1245" s="77">
        <v>0.79</v>
      </c>
      <c r="G1245" s="85"/>
      <c r="H1245" s="86"/>
      <c r="I1245" s="80">
        <f>H1245*F1245</f>
        <v>0</v>
      </c>
      <c r="J1245" s="81" t="s">
        <v>99</v>
      </c>
      <c r="K1245"/>
    </row>
    <row r="1246" spans="1:257" x14ac:dyDescent="0.25">
      <c r="B1246" s="73" t="s">
        <v>2514</v>
      </c>
      <c r="C1246" s="74" t="s">
        <v>2515</v>
      </c>
      <c r="D1246" s="75" t="s">
        <v>42</v>
      </c>
      <c r="E1246" s="76">
        <v>80</v>
      </c>
      <c r="F1246" s="77">
        <v>0.79</v>
      </c>
      <c r="G1246" s="85"/>
      <c r="H1246" s="86"/>
      <c r="I1246" s="80">
        <f>H1246*F1246</f>
        <v>0</v>
      </c>
      <c r="J1246" s="81"/>
      <c r="K1246"/>
    </row>
    <row r="1247" spans="1:257" x14ac:dyDescent="0.25">
      <c r="B1247" s="73" t="s">
        <v>2516</v>
      </c>
      <c r="C1247" s="74" t="s">
        <v>2517</v>
      </c>
      <c r="D1247" s="75" t="s">
        <v>42</v>
      </c>
      <c r="E1247" s="76">
        <v>80</v>
      </c>
      <c r="F1247" s="77">
        <v>0.79</v>
      </c>
      <c r="G1247" s="85"/>
      <c r="H1247" s="86"/>
      <c r="I1247" s="80">
        <f>H1247*F1247</f>
        <v>0</v>
      </c>
      <c r="J1247" s="81"/>
      <c r="K1247"/>
    </row>
    <row r="1248" spans="1:257" x14ac:dyDescent="0.25">
      <c r="B1248" s="73" t="s">
        <v>2518</v>
      </c>
      <c r="C1248" s="74" t="s">
        <v>2519</v>
      </c>
      <c r="D1248" s="75" t="s">
        <v>42</v>
      </c>
      <c r="E1248" s="76">
        <v>80</v>
      </c>
      <c r="F1248" s="77">
        <v>0.79</v>
      </c>
      <c r="G1248" s="85"/>
      <c r="H1248" s="86"/>
      <c r="I1248" s="80">
        <f>H1248*F1248</f>
        <v>0</v>
      </c>
      <c r="J1248" s="81"/>
      <c r="K1248"/>
    </row>
    <row r="1249" spans="2:11" x14ac:dyDescent="0.25">
      <c r="B1249" s="102" t="s">
        <v>2520</v>
      </c>
      <c r="C1249" s="97" t="s">
        <v>2521</v>
      </c>
      <c r="D1249" s="85" t="s">
        <v>42</v>
      </c>
      <c r="E1249" s="98">
        <v>80</v>
      </c>
      <c r="F1249" s="99">
        <v>0.79</v>
      </c>
      <c r="G1249" s="85"/>
      <c r="H1249" s="100"/>
      <c r="I1249" s="101">
        <f>H1249*F1249</f>
        <v>0</v>
      </c>
      <c r="J1249" s="81"/>
      <c r="K1249"/>
    </row>
    <row r="1250" spans="2:11" hidden="1" x14ac:dyDescent="0.25">
      <c r="B1250" s="73" t="s">
        <v>2522</v>
      </c>
      <c r="C1250" s="74" t="s">
        <v>2523</v>
      </c>
      <c r="D1250" s="75" t="s">
        <v>397</v>
      </c>
      <c r="E1250" s="76">
        <v>45</v>
      </c>
      <c r="F1250" s="77">
        <v>0.98</v>
      </c>
      <c r="G1250" s="85"/>
      <c r="H1250" s="86"/>
      <c r="I1250" s="80">
        <f>H1250*F1250</f>
        <v>0</v>
      </c>
      <c r="J1250" s="81" t="s">
        <v>99</v>
      </c>
      <c r="K1250"/>
    </row>
    <row r="1251" spans="2:11" hidden="1" x14ac:dyDescent="0.25">
      <c r="B1251" s="102" t="s">
        <v>2524</v>
      </c>
      <c r="C1251" s="97" t="s">
        <v>2525</v>
      </c>
      <c r="D1251" s="85" t="s">
        <v>42</v>
      </c>
      <c r="E1251" s="98">
        <v>80</v>
      </c>
      <c r="F1251" s="99">
        <v>0.75</v>
      </c>
      <c r="G1251" s="85"/>
      <c r="H1251" s="100"/>
      <c r="I1251" s="101">
        <f>H1251*F1251</f>
        <v>0</v>
      </c>
      <c r="J1251" s="81" t="s">
        <v>99</v>
      </c>
      <c r="K1251"/>
    </row>
    <row r="1252" spans="2:11" x14ac:dyDescent="0.25">
      <c r="B1252" s="102" t="s">
        <v>2526</v>
      </c>
      <c r="C1252" s="97" t="s">
        <v>2527</v>
      </c>
      <c r="D1252" s="85" t="s">
        <v>42</v>
      </c>
      <c r="E1252" s="98">
        <v>80</v>
      </c>
      <c r="F1252" s="99">
        <v>1.27</v>
      </c>
      <c r="G1252" s="85"/>
      <c r="H1252" s="100"/>
      <c r="I1252" s="101">
        <f>H1252*F1252</f>
        <v>0</v>
      </c>
      <c r="J1252" s="81"/>
      <c r="K1252"/>
    </row>
    <row r="1253" spans="2:11" x14ac:dyDescent="0.25">
      <c r="B1253" s="73" t="s">
        <v>2528</v>
      </c>
      <c r="C1253" s="74" t="s">
        <v>2529</v>
      </c>
      <c r="D1253" s="75" t="s">
        <v>42</v>
      </c>
      <c r="E1253" s="76">
        <v>80</v>
      </c>
      <c r="F1253" s="77">
        <v>0.75</v>
      </c>
      <c r="G1253" s="85"/>
      <c r="H1253" s="86"/>
      <c r="I1253" s="80">
        <f>H1253*F1253</f>
        <v>0</v>
      </c>
      <c r="J1253" s="81"/>
      <c r="K1253"/>
    </row>
    <row r="1254" spans="2:11" x14ac:dyDescent="0.25">
      <c r="B1254" s="73" t="s">
        <v>2530</v>
      </c>
      <c r="C1254" s="74" t="s">
        <v>2531</v>
      </c>
      <c r="D1254" s="75" t="s">
        <v>42</v>
      </c>
      <c r="E1254" s="76">
        <v>80</v>
      </c>
      <c r="F1254" s="77">
        <v>0.79</v>
      </c>
      <c r="G1254" s="85"/>
      <c r="H1254" s="86"/>
      <c r="I1254" s="80">
        <f>H1254*F1254</f>
        <v>0</v>
      </c>
      <c r="J1254" s="81"/>
      <c r="K1254"/>
    </row>
    <row r="1255" spans="2:11" x14ac:dyDescent="0.25">
      <c r="B1255" s="96" t="s">
        <v>2532</v>
      </c>
      <c r="C1255" s="97" t="s">
        <v>2533</v>
      </c>
      <c r="D1255" s="85" t="s">
        <v>42</v>
      </c>
      <c r="E1255" s="98">
        <v>80</v>
      </c>
      <c r="F1255" s="99">
        <v>0.79</v>
      </c>
      <c r="G1255" s="85"/>
      <c r="H1255" s="100"/>
      <c r="I1255" s="101">
        <f>H1255*F1255</f>
        <v>0</v>
      </c>
      <c r="J1255" s="81"/>
      <c r="K1255"/>
    </row>
    <row r="1256" spans="2:11" hidden="1" x14ac:dyDescent="0.25">
      <c r="B1256" s="104" t="s">
        <v>2534</v>
      </c>
      <c r="C1256" s="74" t="s">
        <v>2535</v>
      </c>
      <c r="D1256" s="75" t="s">
        <v>397</v>
      </c>
      <c r="E1256" s="76">
        <v>45</v>
      </c>
      <c r="F1256" s="77">
        <v>0.98</v>
      </c>
      <c r="G1256" s="85"/>
      <c r="H1256" s="86"/>
      <c r="I1256" s="80">
        <f>H1256*F1256</f>
        <v>0</v>
      </c>
      <c r="J1256" s="81" t="s">
        <v>99</v>
      </c>
      <c r="K1256"/>
    </row>
    <row r="1257" spans="2:11" hidden="1" x14ac:dyDescent="0.25">
      <c r="B1257" s="73" t="s">
        <v>2536</v>
      </c>
      <c r="C1257" s="74" t="s">
        <v>2537</v>
      </c>
      <c r="D1257" s="75" t="s">
        <v>42</v>
      </c>
      <c r="E1257" s="76">
        <v>80</v>
      </c>
      <c r="F1257" s="77">
        <v>0.79</v>
      </c>
      <c r="G1257" s="85"/>
      <c r="H1257" s="86"/>
      <c r="I1257" s="80">
        <f>H1257*F1257</f>
        <v>0</v>
      </c>
      <c r="J1257" s="81" t="s">
        <v>99</v>
      </c>
      <c r="K1257"/>
    </row>
    <row r="1258" spans="2:11" hidden="1" x14ac:dyDescent="0.25">
      <c r="B1258" s="73" t="s">
        <v>2538</v>
      </c>
      <c r="C1258" s="74" t="s">
        <v>2539</v>
      </c>
      <c r="D1258" s="75" t="s">
        <v>397</v>
      </c>
      <c r="E1258" s="76">
        <v>45</v>
      </c>
      <c r="F1258" s="77">
        <v>0.98</v>
      </c>
      <c r="G1258" s="85"/>
      <c r="H1258" s="86"/>
      <c r="I1258" s="80">
        <f>H1258*F1258</f>
        <v>0</v>
      </c>
      <c r="J1258" s="81" t="s">
        <v>99</v>
      </c>
      <c r="K1258"/>
    </row>
    <row r="1259" spans="2:11" hidden="1" x14ac:dyDescent="0.25">
      <c r="B1259" s="73" t="s">
        <v>2540</v>
      </c>
      <c r="C1259" s="74" t="s">
        <v>2541</v>
      </c>
      <c r="D1259" s="75" t="s">
        <v>42</v>
      </c>
      <c r="E1259" s="76">
        <v>80</v>
      </c>
      <c r="F1259" s="77">
        <v>0.79</v>
      </c>
      <c r="G1259" s="85"/>
      <c r="H1259" s="86"/>
      <c r="I1259" s="80">
        <f>H1259*F1259</f>
        <v>0</v>
      </c>
      <c r="J1259" s="81" t="s">
        <v>99</v>
      </c>
      <c r="K1259"/>
    </row>
    <row r="1260" spans="2:11" hidden="1" x14ac:dyDescent="0.25">
      <c r="B1260" s="73" t="s">
        <v>2542</v>
      </c>
      <c r="C1260" s="74" t="s">
        <v>2543</v>
      </c>
      <c r="D1260" s="75" t="s">
        <v>42</v>
      </c>
      <c r="E1260" s="76">
        <v>80</v>
      </c>
      <c r="F1260" s="77">
        <v>0.79</v>
      </c>
      <c r="G1260" s="85"/>
      <c r="H1260" s="86"/>
      <c r="I1260" s="80">
        <f>H1260*F1260</f>
        <v>0</v>
      </c>
      <c r="J1260" s="81" t="s">
        <v>99</v>
      </c>
      <c r="K1260"/>
    </row>
    <row r="1261" spans="2:11" hidden="1" x14ac:dyDescent="0.25">
      <c r="B1261" s="96" t="s">
        <v>2544</v>
      </c>
      <c r="C1261" s="97" t="s">
        <v>2545</v>
      </c>
      <c r="D1261" s="85" t="s">
        <v>42</v>
      </c>
      <c r="E1261" s="98">
        <v>80</v>
      </c>
      <c r="F1261" s="99">
        <v>1.27</v>
      </c>
      <c r="G1261" s="85"/>
      <c r="H1261" s="100"/>
      <c r="I1261" s="101">
        <f>H1261*F1261</f>
        <v>0</v>
      </c>
      <c r="J1261" s="81" t="s">
        <v>99</v>
      </c>
      <c r="K1261"/>
    </row>
    <row r="1262" spans="2:11" hidden="1" x14ac:dyDescent="0.25">
      <c r="B1262" s="102" t="s">
        <v>2546</v>
      </c>
      <c r="C1262" s="97" t="s">
        <v>2547</v>
      </c>
      <c r="D1262" s="85" t="s">
        <v>397</v>
      </c>
      <c r="E1262" s="98">
        <v>45</v>
      </c>
      <c r="F1262" s="99">
        <v>0.98</v>
      </c>
      <c r="G1262" s="85"/>
      <c r="H1262" s="100"/>
      <c r="I1262" s="101">
        <f>H1262*F1262</f>
        <v>0</v>
      </c>
      <c r="J1262" s="81" t="s">
        <v>99</v>
      </c>
      <c r="K1262"/>
    </row>
    <row r="1263" spans="2:11" hidden="1" x14ac:dyDescent="0.25">
      <c r="B1263" s="73" t="s">
        <v>2548</v>
      </c>
      <c r="C1263" s="74" t="s">
        <v>2549</v>
      </c>
      <c r="D1263" s="75" t="s">
        <v>42</v>
      </c>
      <c r="E1263" s="76">
        <v>80</v>
      </c>
      <c r="F1263" s="77">
        <v>0.79</v>
      </c>
      <c r="G1263" s="85"/>
      <c r="H1263" s="86"/>
      <c r="I1263" s="80">
        <f>H1263*F1263</f>
        <v>0</v>
      </c>
      <c r="J1263" s="81" t="s">
        <v>99</v>
      </c>
      <c r="K1263"/>
    </row>
    <row r="1264" spans="2:11" x14ac:dyDescent="0.25">
      <c r="B1264" s="73" t="s">
        <v>2550</v>
      </c>
      <c r="C1264" s="74" t="s">
        <v>2551</v>
      </c>
      <c r="D1264" s="75" t="s">
        <v>397</v>
      </c>
      <c r="E1264" s="76">
        <v>45</v>
      </c>
      <c r="F1264" s="77">
        <v>0.98</v>
      </c>
      <c r="G1264" s="85"/>
      <c r="H1264" s="86"/>
      <c r="I1264" s="80">
        <f>H1264*F1264</f>
        <v>0</v>
      </c>
      <c r="J1264" s="81"/>
      <c r="K1264"/>
    </row>
    <row r="1265" spans="1:257" hidden="1" x14ac:dyDescent="0.25">
      <c r="B1265" s="73" t="s">
        <v>2552</v>
      </c>
      <c r="C1265" s="74" t="s">
        <v>2553</v>
      </c>
      <c r="D1265" s="75" t="s">
        <v>42</v>
      </c>
      <c r="E1265" s="76">
        <v>80</v>
      </c>
      <c r="F1265" s="77">
        <v>0.79</v>
      </c>
      <c r="G1265" s="85"/>
      <c r="H1265" s="86"/>
      <c r="I1265" s="80">
        <f>H1265*F1265</f>
        <v>0</v>
      </c>
      <c r="J1265" s="81" t="s">
        <v>99</v>
      </c>
      <c r="K1265"/>
    </row>
    <row r="1266" spans="1:257" hidden="1" x14ac:dyDescent="0.25">
      <c r="B1266" s="73" t="s">
        <v>2554</v>
      </c>
      <c r="C1266" s="74" t="s">
        <v>2555</v>
      </c>
      <c r="D1266" s="75" t="s">
        <v>42</v>
      </c>
      <c r="E1266" s="76">
        <v>80</v>
      </c>
      <c r="F1266" s="77">
        <v>0.79</v>
      </c>
      <c r="G1266" s="85"/>
      <c r="H1266" s="86"/>
      <c r="I1266" s="80">
        <f>H1266*F1266</f>
        <v>0</v>
      </c>
      <c r="J1266" s="81" t="s">
        <v>99</v>
      </c>
      <c r="K1266"/>
    </row>
    <row r="1267" spans="1:257" x14ac:dyDescent="0.25">
      <c r="B1267" s="73" t="s">
        <v>2556</v>
      </c>
      <c r="C1267" s="74" t="s">
        <v>2557</v>
      </c>
      <c r="D1267" s="75" t="s">
        <v>42</v>
      </c>
      <c r="E1267" s="76">
        <v>80</v>
      </c>
      <c r="F1267" s="77">
        <v>1.27</v>
      </c>
      <c r="G1267" s="85"/>
      <c r="H1267" s="86"/>
      <c r="I1267" s="80">
        <f>H1267*F1267</f>
        <v>0</v>
      </c>
      <c r="J1267" s="81"/>
      <c r="K1267"/>
    </row>
    <row r="1268" spans="1:257" x14ac:dyDescent="0.25">
      <c r="B1268" s="73" t="s">
        <v>2558</v>
      </c>
      <c r="C1268" s="74" t="s">
        <v>2559</v>
      </c>
      <c r="D1268" s="75" t="s">
        <v>42</v>
      </c>
      <c r="E1268" s="76">
        <v>80</v>
      </c>
      <c r="F1268" s="77">
        <v>0.81</v>
      </c>
      <c r="G1268" s="85"/>
      <c r="H1268" s="86"/>
      <c r="I1268" s="80">
        <f>H1268*F1268</f>
        <v>0</v>
      </c>
      <c r="J1268" s="81"/>
      <c r="K1268"/>
    </row>
    <row r="1269" spans="1:257" hidden="1" x14ac:dyDescent="0.25">
      <c r="B1269" s="73" t="s">
        <v>2560</v>
      </c>
      <c r="C1269" s="74" t="s">
        <v>2561</v>
      </c>
      <c r="D1269" s="75" t="s">
        <v>42</v>
      </c>
      <c r="E1269" s="76">
        <v>80</v>
      </c>
      <c r="F1269" s="77">
        <v>0.81</v>
      </c>
      <c r="G1269" s="85"/>
      <c r="H1269" s="86"/>
      <c r="I1269" s="80">
        <f>H1269*F1269</f>
        <v>0</v>
      </c>
      <c r="J1269" s="81" t="s">
        <v>99</v>
      </c>
      <c r="K1269"/>
    </row>
    <row r="1270" spans="1:257" x14ac:dyDescent="0.25">
      <c r="B1270" s="73" t="s">
        <v>2562</v>
      </c>
      <c r="C1270" s="74" t="s">
        <v>2563</v>
      </c>
      <c r="D1270" s="75" t="s">
        <v>397</v>
      </c>
      <c r="E1270" s="76">
        <v>45</v>
      </c>
      <c r="F1270" s="77">
        <v>0.98</v>
      </c>
      <c r="G1270" s="85"/>
      <c r="H1270" s="86"/>
      <c r="I1270" s="80">
        <f>H1270*F1270</f>
        <v>0</v>
      </c>
      <c r="J1270" s="81"/>
      <c r="K1270"/>
    </row>
    <row r="1271" spans="1:257" hidden="1" x14ac:dyDescent="0.25">
      <c r="B1271" s="73" t="s">
        <v>2564</v>
      </c>
      <c r="C1271" s="74" t="s">
        <v>2565</v>
      </c>
      <c r="D1271" s="75" t="s">
        <v>397</v>
      </c>
      <c r="E1271" s="76">
        <v>45</v>
      </c>
      <c r="F1271" s="77">
        <v>1.56</v>
      </c>
      <c r="G1271" s="85"/>
      <c r="H1271" s="86"/>
      <c r="I1271" s="80">
        <f>H1271*F1271</f>
        <v>0</v>
      </c>
      <c r="J1271" s="81" t="s">
        <v>99</v>
      </c>
      <c r="K1271"/>
    </row>
    <row r="1272" spans="1:257" hidden="1" x14ac:dyDescent="0.25">
      <c r="B1272" s="102" t="s">
        <v>2566</v>
      </c>
      <c r="C1272" s="97" t="s">
        <v>2567</v>
      </c>
      <c r="D1272" s="85" t="s">
        <v>42</v>
      </c>
      <c r="E1272" s="98">
        <v>80</v>
      </c>
      <c r="F1272" s="99">
        <v>1.27</v>
      </c>
      <c r="G1272" s="85"/>
      <c r="H1272" s="100"/>
      <c r="I1272" s="101">
        <f>H1272*F1272</f>
        <v>0</v>
      </c>
      <c r="J1272" s="81" t="s">
        <v>99</v>
      </c>
      <c r="K1272"/>
    </row>
    <row r="1273" spans="1:257" x14ac:dyDescent="0.25">
      <c r="B1273" s="73" t="s">
        <v>2568</v>
      </c>
      <c r="C1273" s="74" t="s">
        <v>2569</v>
      </c>
      <c r="D1273" s="75" t="s">
        <v>42</v>
      </c>
      <c r="E1273" s="76">
        <v>80</v>
      </c>
      <c r="F1273" s="77">
        <v>0.79</v>
      </c>
      <c r="G1273" s="85"/>
      <c r="H1273" s="86"/>
      <c r="I1273" s="80">
        <f>H1273*F1273</f>
        <v>0</v>
      </c>
      <c r="J1273" s="81"/>
      <c r="K1273"/>
    </row>
    <row r="1274" spans="1:257" s="123" customFormat="1" hidden="1" x14ac:dyDescent="0.25">
      <c r="A1274" s="120"/>
      <c r="B1274" s="106" t="s">
        <v>2570</v>
      </c>
      <c r="C1274" s="107" t="s">
        <v>2571</v>
      </c>
      <c r="D1274" s="108" t="s">
        <v>42</v>
      </c>
      <c r="E1274" s="121">
        <v>80</v>
      </c>
      <c r="F1274" s="109">
        <v>1.27</v>
      </c>
      <c r="G1274" s="130"/>
      <c r="H1274" s="111"/>
      <c r="I1274" s="112">
        <f>H1274*F1274</f>
        <v>0</v>
      </c>
      <c r="J1274" s="81" t="s">
        <v>99</v>
      </c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4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20"/>
      <c r="AV1274" s="120"/>
      <c r="AW1274" s="120"/>
      <c r="AX1274" s="120"/>
      <c r="AY1274" s="120"/>
      <c r="AZ1274" s="120"/>
      <c r="BA1274" s="120"/>
      <c r="BB1274" s="120"/>
      <c r="BC1274" s="120"/>
      <c r="BD1274" s="120"/>
      <c r="BE1274" s="120"/>
      <c r="BF1274" s="120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20"/>
      <c r="BS1274" s="120"/>
      <c r="BT1274" s="120"/>
      <c r="BU1274" s="120"/>
      <c r="BV1274" s="120"/>
      <c r="BW1274" s="120"/>
      <c r="BX1274" s="120"/>
      <c r="BY1274" s="120"/>
      <c r="BZ1274" s="120"/>
      <c r="CA1274" s="120"/>
      <c r="CB1274" s="120"/>
      <c r="CC1274" s="120"/>
      <c r="CD1274" s="120"/>
      <c r="CE1274" s="120"/>
      <c r="CF1274" s="120"/>
      <c r="CG1274" s="120"/>
      <c r="CH1274" s="120"/>
      <c r="CI1274" s="120"/>
      <c r="CJ1274" s="120"/>
      <c r="CK1274" s="120"/>
      <c r="CL1274" s="120"/>
      <c r="CM1274" s="120"/>
      <c r="CN1274" s="120"/>
      <c r="CO1274" s="120"/>
      <c r="CP1274" s="120"/>
      <c r="CQ1274" s="120"/>
      <c r="CR1274" s="120"/>
      <c r="CS1274" s="120"/>
      <c r="CT1274" s="120"/>
      <c r="CU1274" s="120"/>
      <c r="CV1274" s="120"/>
      <c r="CW1274" s="120"/>
      <c r="CX1274" s="120"/>
      <c r="CY1274" s="120"/>
      <c r="CZ1274" s="120"/>
      <c r="DA1274" s="120"/>
      <c r="DB1274" s="120"/>
      <c r="DC1274" s="120"/>
      <c r="DD1274" s="120"/>
      <c r="DE1274" s="120"/>
      <c r="DF1274" s="120"/>
      <c r="DG1274" s="120"/>
      <c r="DH1274" s="120"/>
      <c r="DI1274" s="120"/>
      <c r="DJ1274" s="120"/>
      <c r="DK1274" s="120"/>
      <c r="DL1274" s="120"/>
      <c r="DM1274" s="120"/>
      <c r="DN1274" s="120"/>
      <c r="DO1274" s="120"/>
      <c r="DP1274" s="120"/>
      <c r="DQ1274" s="120"/>
      <c r="DR1274" s="120"/>
      <c r="DS1274" s="120"/>
      <c r="DT1274" s="120"/>
      <c r="DU1274" s="120"/>
      <c r="DV1274" s="120"/>
      <c r="DW1274" s="120"/>
      <c r="DX1274" s="120"/>
      <c r="DY1274" s="120"/>
      <c r="DZ1274" s="120"/>
      <c r="EA1274" s="120"/>
      <c r="EB1274" s="120"/>
      <c r="EC1274" s="120"/>
      <c r="ED1274" s="120"/>
      <c r="EE1274" s="120"/>
      <c r="EF1274" s="120"/>
      <c r="EG1274" s="120"/>
      <c r="EH1274" s="120"/>
      <c r="EI1274" s="120"/>
      <c r="EJ1274" s="120"/>
      <c r="EK1274" s="120"/>
      <c r="EL1274" s="120"/>
      <c r="EM1274" s="120"/>
      <c r="EN1274" s="120"/>
      <c r="EO1274" s="120"/>
      <c r="EP1274" s="120"/>
      <c r="EQ1274" s="120"/>
      <c r="ER1274" s="120"/>
      <c r="ES1274" s="120"/>
      <c r="ET1274" s="120"/>
      <c r="EU1274" s="120"/>
      <c r="EV1274" s="120"/>
      <c r="EW1274" s="120"/>
      <c r="EX1274" s="120"/>
      <c r="EY1274" s="120"/>
      <c r="EZ1274" s="120"/>
      <c r="FA1274" s="120"/>
      <c r="FB1274" s="120"/>
      <c r="FC1274" s="120"/>
      <c r="FD1274" s="120"/>
      <c r="FE1274" s="120"/>
      <c r="FF1274" s="120"/>
      <c r="FG1274" s="120"/>
      <c r="FH1274" s="120"/>
      <c r="FI1274" s="120"/>
      <c r="FJ1274" s="120"/>
      <c r="FK1274" s="120"/>
      <c r="FL1274" s="120"/>
      <c r="FM1274" s="120"/>
      <c r="FN1274" s="120"/>
      <c r="FO1274" s="120"/>
      <c r="FP1274" s="120"/>
      <c r="FQ1274" s="120"/>
      <c r="FR1274" s="120"/>
      <c r="FS1274" s="120"/>
      <c r="FT1274" s="120"/>
      <c r="FU1274" s="120"/>
      <c r="FV1274" s="120"/>
      <c r="FW1274" s="120"/>
      <c r="FX1274" s="120"/>
      <c r="FY1274" s="120"/>
      <c r="FZ1274" s="120"/>
      <c r="GA1274" s="120"/>
      <c r="GB1274" s="120"/>
      <c r="GC1274" s="120"/>
      <c r="GD1274" s="120"/>
      <c r="GE1274" s="120"/>
      <c r="GF1274" s="120"/>
      <c r="GG1274" s="120"/>
      <c r="GH1274" s="120"/>
      <c r="GI1274" s="120"/>
      <c r="GJ1274" s="120"/>
      <c r="GK1274" s="120"/>
      <c r="GL1274" s="120"/>
      <c r="GM1274" s="120"/>
      <c r="GN1274" s="120"/>
      <c r="GO1274" s="120"/>
      <c r="GP1274" s="120"/>
      <c r="GQ1274" s="120"/>
      <c r="GR1274" s="120"/>
      <c r="GS1274" s="120"/>
      <c r="GT1274" s="120"/>
      <c r="GU1274" s="120"/>
      <c r="GV1274" s="120"/>
      <c r="GW1274" s="120"/>
      <c r="GX1274" s="120"/>
      <c r="GY1274" s="120"/>
      <c r="GZ1274" s="120"/>
      <c r="HA1274" s="120"/>
      <c r="HB1274" s="120"/>
      <c r="HC1274" s="120"/>
      <c r="HD1274" s="120"/>
      <c r="HE1274" s="120"/>
      <c r="HF1274" s="120"/>
      <c r="HG1274" s="120"/>
      <c r="HH1274" s="120"/>
      <c r="HI1274" s="120"/>
      <c r="HJ1274" s="120"/>
      <c r="HK1274" s="120"/>
      <c r="HL1274" s="120"/>
      <c r="HM1274" s="120"/>
      <c r="HN1274" s="120"/>
      <c r="HO1274" s="120"/>
      <c r="HP1274" s="120"/>
      <c r="HQ1274" s="120"/>
      <c r="HR1274" s="120"/>
      <c r="HS1274" s="120"/>
      <c r="HT1274" s="120"/>
      <c r="HU1274" s="120"/>
      <c r="HV1274" s="120"/>
      <c r="HW1274" s="120"/>
      <c r="HX1274" s="120"/>
      <c r="HY1274" s="120"/>
      <c r="HZ1274" s="120"/>
      <c r="IA1274" s="120"/>
      <c r="IB1274" s="120"/>
      <c r="IC1274" s="120"/>
      <c r="ID1274" s="120"/>
      <c r="IE1274" s="120"/>
      <c r="IF1274" s="120"/>
      <c r="IG1274" s="120"/>
      <c r="IH1274" s="120"/>
      <c r="II1274" s="120"/>
      <c r="IJ1274" s="120"/>
      <c r="IK1274" s="120"/>
      <c r="IL1274" s="120"/>
      <c r="IM1274" s="120"/>
      <c r="IN1274" s="120"/>
      <c r="IO1274" s="120"/>
      <c r="IP1274" s="120"/>
      <c r="IQ1274" s="120"/>
      <c r="IR1274" s="120"/>
      <c r="IS1274" s="120"/>
      <c r="IT1274" s="120"/>
      <c r="IU1274" s="120"/>
      <c r="IV1274" s="120"/>
      <c r="IW1274" s="120"/>
    </row>
    <row r="1275" spans="1:257" s="118" customFormat="1" hidden="1" x14ac:dyDescent="0.25">
      <c r="A1275" s="116"/>
      <c r="B1275" s="106" t="s">
        <v>2572</v>
      </c>
      <c r="C1275" s="107" t="s">
        <v>2573</v>
      </c>
      <c r="D1275" s="75" t="s">
        <v>42</v>
      </c>
      <c r="E1275" s="76">
        <v>80</v>
      </c>
      <c r="F1275" s="109">
        <v>1.27</v>
      </c>
      <c r="G1275" s="117"/>
      <c r="H1275" s="111"/>
      <c r="I1275" s="80">
        <f>H1275*F1275</f>
        <v>0</v>
      </c>
      <c r="J1275" s="81" t="s">
        <v>99</v>
      </c>
      <c r="L1275" s="116"/>
      <c r="M1275" s="116"/>
      <c r="N1275" s="116"/>
      <c r="O1275" s="116"/>
      <c r="P1275" s="116"/>
      <c r="Q1275" s="116"/>
      <c r="R1275" s="116"/>
      <c r="S1275" s="116"/>
      <c r="T1275" s="116"/>
      <c r="U1275" s="119"/>
      <c r="V1275" s="116"/>
      <c r="W1275" s="116"/>
      <c r="X1275" s="116"/>
      <c r="Y1275" s="116"/>
      <c r="Z1275" s="116"/>
      <c r="AA1275" s="116"/>
      <c r="AB1275" s="116"/>
      <c r="AC1275" s="116"/>
      <c r="AD1275" s="116"/>
      <c r="AE1275" s="116"/>
      <c r="AF1275" s="116"/>
      <c r="AG1275" s="116"/>
      <c r="AH1275" s="116"/>
      <c r="AI1275" s="116"/>
      <c r="AJ1275" s="116"/>
      <c r="AK1275" s="116"/>
      <c r="AL1275" s="116"/>
      <c r="AM1275" s="116"/>
      <c r="AN1275" s="116"/>
      <c r="AO1275" s="116"/>
      <c r="AP1275" s="116"/>
      <c r="AQ1275" s="116"/>
      <c r="AR1275" s="116"/>
      <c r="AS1275" s="116"/>
      <c r="AT1275" s="116"/>
      <c r="AU1275" s="116"/>
      <c r="AV1275" s="116"/>
      <c r="AW1275" s="116"/>
      <c r="AX1275" s="116"/>
      <c r="AY1275" s="116"/>
      <c r="AZ1275" s="116"/>
      <c r="BA1275" s="116"/>
      <c r="BB1275" s="116"/>
      <c r="BC1275" s="116"/>
      <c r="BD1275" s="116"/>
      <c r="BE1275" s="116"/>
      <c r="BF1275" s="116"/>
      <c r="BG1275" s="116"/>
      <c r="BH1275" s="116"/>
      <c r="BI1275" s="116"/>
      <c r="BJ1275" s="116"/>
      <c r="BK1275" s="116"/>
      <c r="BL1275" s="116"/>
      <c r="BM1275" s="116"/>
      <c r="BN1275" s="116"/>
      <c r="BO1275" s="116"/>
      <c r="BP1275" s="116"/>
      <c r="BQ1275" s="116"/>
      <c r="BR1275" s="116"/>
      <c r="BS1275" s="116"/>
      <c r="BT1275" s="116"/>
      <c r="BU1275" s="116"/>
      <c r="BV1275" s="116"/>
      <c r="BW1275" s="116"/>
      <c r="BX1275" s="116"/>
      <c r="BY1275" s="116"/>
      <c r="BZ1275" s="116"/>
      <c r="CA1275" s="116"/>
      <c r="CB1275" s="116"/>
      <c r="CC1275" s="116"/>
      <c r="CD1275" s="116"/>
      <c r="CE1275" s="116"/>
      <c r="CF1275" s="116"/>
      <c r="CG1275" s="116"/>
      <c r="CH1275" s="116"/>
      <c r="CI1275" s="116"/>
      <c r="CJ1275" s="116"/>
      <c r="CK1275" s="116"/>
      <c r="CL1275" s="116"/>
      <c r="CM1275" s="116"/>
      <c r="CN1275" s="116"/>
      <c r="CO1275" s="116"/>
      <c r="CP1275" s="116"/>
      <c r="CQ1275" s="116"/>
      <c r="CR1275" s="116"/>
      <c r="CS1275" s="116"/>
      <c r="CT1275" s="116"/>
      <c r="CU1275" s="116"/>
      <c r="CV1275" s="116"/>
      <c r="CW1275" s="116"/>
      <c r="CX1275" s="116"/>
      <c r="CY1275" s="116"/>
      <c r="CZ1275" s="116"/>
      <c r="DA1275" s="116"/>
      <c r="DB1275" s="116"/>
      <c r="DC1275" s="116"/>
      <c r="DD1275" s="116"/>
      <c r="DE1275" s="116"/>
      <c r="DF1275" s="116"/>
      <c r="DG1275" s="116"/>
      <c r="DH1275" s="116"/>
      <c r="DI1275" s="116"/>
      <c r="DJ1275" s="116"/>
      <c r="DK1275" s="116"/>
      <c r="DL1275" s="116"/>
      <c r="DM1275" s="116"/>
      <c r="DN1275" s="116"/>
      <c r="DO1275" s="116"/>
      <c r="DP1275" s="116"/>
      <c r="DQ1275" s="116"/>
      <c r="DR1275" s="116"/>
      <c r="DS1275" s="116"/>
      <c r="DT1275" s="116"/>
      <c r="DU1275" s="116"/>
      <c r="DV1275" s="116"/>
      <c r="DW1275" s="116"/>
      <c r="DX1275" s="116"/>
      <c r="DY1275" s="116"/>
      <c r="DZ1275" s="116"/>
      <c r="EA1275" s="116"/>
      <c r="EB1275" s="116"/>
      <c r="EC1275" s="116"/>
      <c r="ED1275" s="116"/>
      <c r="EE1275" s="116"/>
      <c r="EF1275" s="116"/>
      <c r="EG1275" s="116"/>
      <c r="EH1275" s="116"/>
      <c r="EI1275" s="116"/>
      <c r="EJ1275" s="116"/>
      <c r="EK1275" s="116"/>
      <c r="EL1275" s="116"/>
      <c r="EM1275" s="116"/>
      <c r="EN1275" s="116"/>
      <c r="EO1275" s="116"/>
      <c r="EP1275" s="116"/>
      <c r="EQ1275" s="116"/>
      <c r="ER1275" s="116"/>
      <c r="ES1275" s="116"/>
      <c r="ET1275" s="116"/>
      <c r="EU1275" s="116"/>
      <c r="EV1275" s="116"/>
      <c r="EW1275" s="116"/>
      <c r="EX1275" s="116"/>
      <c r="EY1275" s="116"/>
      <c r="EZ1275" s="116"/>
      <c r="FA1275" s="116"/>
      <c r="FB1275" s="116"/>
      <c r="FC1275" s="116"/>
      <c r="FD1275" s="116"/>
      <c r="FE1275" s="116"/>
      <c r="FF1275" s="116"/>
      <c r="FG1275" s="116"/>
      <c r="FH1275" s="116"/>
      <c r="FI1275" s="116"/>
      <c r="FJ1275" s="116"/>
      <c r="FK1275" s="116"/>
      <c r="FL1275" s="116"/>
      <c r="FM1275" s="116"/>
      <c r="FN1275" s="116"/>
      <c r="FO1275" s="116"/>
      <c r="FP1275" s="116"/>
      <c r="FQ1275" s="116"/>
      <c r="FR1275" s="116"/>
      <c r="FS1275" s="116"/>
      <c r="FT1275" s="116"/>
      <c r="FU1275" s="116"/>
      <c r="FV1275" s="116"/>
      <c r="FW1275" s="116"/>
      <c r="FX1275" s="116"/>
      <c r="FY1275" s="116"/>
      <c r="FZ1275" s="116"/>
      <c r="GA1275" s="116"/>
      <c r="GB1275" s="116"/>
      <c r="GC1275" s="116"/>
      <c r="GD1275" s="116"/>
      <c r="GE1275" s="116"/>
      <c r="GF1275" s="116"/>
      <c r="GG1275" s="116"/>
      <c r="GH1275" s="116"/>
      <c r="GI1275" s="116"/>
      <c r="GJ1275" s="116"/>
      <c r="GK1275" s="116"/>
      <c r="GL1275" s="116"/>
      <c r="GM1275" s="116"/>
      <c r="GN1275" s="116"/>
      <c r="GO1275" s="116"/>
      <c r="GP1275" s="116"/>
      <c r="GQ1275" s="116"/>
      <c r="GR1275" s="116"/>
      <c r="GS1275" s="116"/>
      <c r="GT1275" s="116"/>
      <c r="GU1275" s="116"/>
      <c r="GV1275" s="116"/>
      <c r="GW1275" s="116"/>
      <c r="GX1275" s="116"/>
      <c r="GY1275" s="116"/>
      <c r="GZ1275" s="116"/>
      <c r="HA1275" s="116"/>
      <c r="HB1275" s="116"/>
      <c r="HC1275" s="116"/>
      <c r="HD1275" s="116"/>
      <c r="HE1275" s="116"/>
      <c r="HF1275" s="116"/>
      <c r="HG1275" s="116"/>
      <c r="HH1275" s="116"/>
      <c r="HI1275" s="116"/>
      <c r="HJ1275" s="116"/>
      <c r="HK1275" s="116"/>
      <c r="HL1275" s="116"/>
      <c r="HM1275" s="116"/>
      <c r="HN1275" s="116"/>
      <c r="HO1275" s="116"/>
      <c r="HP1275" s="116"/>
      <c r="HQ1275" s="116"/>
      <c r="HR1275" s="116"/>
      <c r="HS1275" s="116"/>
      <c r="HT1275" s="116"/>
      <c r="HU1275" s="116"/>
      <c r="HV1275" s="116"/>
      <c r="HW1275" s="116"/>
      <c r="HX1275" s="116"/>
      <c r="HY1275" s="116"/>
      <c r="HZ1275" s="116"/>
      <c r="IA1275" s="116"/>
      <c r="IB1275" s="116"/>
      <c r="IC1275" s="116"/>
      <c r="ID1275" s="116"/>
      <c r="IE1275" s="116"/>
      <c r="IF1275" s="116"/>
      <c r="IG1275" s="116"/>
      <c r="IH1275" s="116"/>
      <c r="II1275" s="116"/>
      <c r="IJ1275" s="116"/>
      <c r="IK1275" s="116"/>
      <c r="IL1275" s="116"/>
      <c r="IM1275" s="116"/>
      <c r="IN1275" s="116"/>
      <c r="IO1275" s="116"/>
      <c r="IP1275" s="116"/>
      <c r="IQ1275" s="116"/>
      <c r="IR1275" s="116"/>
      <c r="IS1275" s="116"/>
      <c r="IT1275" s="116"/>
      <c r="IU1275" s="116"/>
      <c r="IV1275" s="116"/>
      <c r="IW1275" s="116"/>
    </row>
    <row r="1276" spans="1:257" hidden="1" x14ac:dyDescent="0.25">
      <c r="B1276" s="73" t="s">
        <v>2574</v>
      </c>
      <c r="C1276" s="74" t="s">
        <v>2575</v>
      </c>
      <c r="D1276" s="75" t="s">
        <v>42</v>
      </c>
      <c r="E1276" s="76">
        <v>80</v>
      </c>
      <c r="F1276" s="77">
        <v>0.79</v>
      </c>
      <c r="G1276" s="85"/>
      <c r="H1276" s="86"/>
      <c r="I1276" s="80">
        <f>H1276*F1276</f>
        <v>0</v>
      </c>
      <c r="J1276" s="81" t="s">
        <v>99</v>
      </c>
      <c r="K1276"/>
    </row>
    <row r="1277" spans="1:257" x14ac:dyDescent="0.25">
      <c r="B1277" s="73" t="s">
        <v>2576</v>
      </c>
      <c r="C1277" s="74" t="s">
        <v>2577</v>
      </c>
      <c r="D1277" s="75" t="s">
        <v>42</v>
      </c>
      <c r="E1277" s="76">
        <v>80</v>
      </c>
      <c r="F1277" s="77">
        <v>1.27</v>
      </c>
      <c r="G1277" s="85"/>
      <c r="H1277" s="86"/>
      <c r="I1277" s="80">
        <f>H1277*F1277</f>
        <v>0</v>
      </c>
      <c r="J1277" s="81"/>
      <c r="K1277"/>
    </row>
    <row r="1278" spans="1:257" hidden="1" x14ac:dyDescent="0.25">
      <c r="B1278" s="73" t="s">
        <v>2578</v>
      </c>
      <c r="C1278" s="74" t="s">
        <v>2579</v>
      </c>
      <c r="D1278" s="75" t="s">
        <v>42</v>
      </c>
      <c r="E1278" s="76">
        <v>80</v>
      </c>
      <c r="F1278" s="77">
        <v>1.27</v>
      </c>
      <c r="G1278" s="85"/>
      <c r="H1278" s="86"/>
      <c r="I1278" s="80">
        <f>H1278*F1278</f>
        <v>0</v>
      </c>
      <c r="J1278" s="81" t="s">
        <v>99</v>
      </c>
      <c r="K1278"/>
    </row>
    <row r="1279" spans="1:257" x14ac:dyDescent="0.25">
      <c r="B1279" s="102" t="s">
        <v>2580</v>
      </c>
      <c r="C1279" s="97" t="s">
        <v>2581</v>
      </c>
      <c r="D1279" s="85" t="s">
        <v>42</v>
      </c>
      <c r="E1279" s="98">
        <v>80</v>
      </c>
      <c r="F1279" s="99">
        <v>1.27</v>
      </c>
      <c r="G1279" s="85"/>
      <c r="H1279" s="100"/>
      <c r="I1279" s="101">
        <f>H1279*F1279</f>
        <v>0</v>
      </c>
      <c r="J1279" s="81"/>
      <c r="K1279"/>
    </row>
    <row r="1280" spans="1:257" hidden="1" x14ac:dyDescent="0.25">
      <c r="B1280" s="73" t="s">
        <v>2582</v>
      </c>
      <c r="C1280" s="74" t="s">
        <v>2583</v>
      </c>
      <c r="D1280" s="75" t="s">
        <v>42</v>
      </c>
      <c r="E1280" s="76">
        <v>80</v>
      </c>
      <c r="F1280" s="77">
        <v>1.27</v>
      </c>
      <c r="G1280" s="85"/>
      <c r="H1280" s="86"/>
      <c r="I1280" s="80">
        <f>H1280*F1280</f>
        <v>0</v>
      </c>
      <c r="J1280" s="81" t="s">
        <v>99</v>
      </c>
      <c r="K1280"/>
    </row>
    <row r="1281" spans="2:11" hidden="1" x14ac:dyDescent="0.25">
      <c r="B1281" s="73" t="s">
        <v>2584</v>
      </c>
      <c r="C1281" s="74" t="s">
        <v>2585</v>
      </c>
      <c r="D1281" s="75" t="s">
        <v>42</v>
      </c>
      <c r="E1281" s="76">
        <v>80</v>
      </c>
      <c r="F1281" s="77">
        <v>0.92</v>
      </c>
      <c r="G1281" s="85"/>
      <c r="H1281" s="86"/>
      <c r="I1281" s="80">
        <f>H1281*F1281</f>
        <v>0</v>
      </c>
      <c r="J1281" s="81" t="s">
        <v>99</v>
      </c>
      <c r="K1281"/>
    </row>
    <row r="1282" spans="2:11" hidden="1" x14ac:dyDescent="0.25">
      <c r="B1282" s="73" t="s">
        <v>2586</v>
      </c>
      <c r="C1282" s="74" t="s">
        <v>2587</v>
      </c>
      <c r="D1282" s="75" t="s">
        <v>53</v>
      </c>
      <c r="E1282" s="76">
        <v>45</v>
      </c>
      <c r="F1282" s="77">
        <v>9.7799999999999994</v>
      </c>
      <c r="G1282" s="85"/>
      <c r="H1282" s="86"/>
      <c r="I1282" s="80">
        <f>H1282*F1282</f>
        <v>0</v>
      </c>
      <c r="J1282" s="81" t="s">
        <v>99</v>
      </c>
      <c r="K1282"/>
    </row>
    <row r="1283" spans="2:11" hidden="1" x14ac:dyDescent="0.25">
      <c r="B1283" s="73" t="s">
        <v>2588</v>
      </c>
      <c r="C1283" s="74" t="s">
        <v>2589</v>
      </c>
      <c r="D1283" s="75" t="s">
        <v>172</v>
      </c>
      <c r="E1283" s="76">
        <v>75</v>
      </c>
      <c r="F1283" s="77">
        <v>1.1499999999999999</v>
      </c>
      <c r="G1283" s="85"/>
      <c r="H1283" s="86"/>
      <c r="I1283" s="80">
        <f>H1283*F1283</f>
        <v>0</v>
      </c>
      <c r="J1283" s="81" t="s">
        <v>99</v>
      </c>
      <c r="K1283"/>
    </row>
    <row r="1284" spans="2:11" x14ac:dyDescent="0.25">
      <c r="B1284" s="73" t="s">
        <v>2590</v>
      </c>
      <c r="C1284" s="74" t="s">
        <v>2591</v>
      </c>
      <c r="D1284" s="75" t="s">
        <v>172</v>
      </c>
      <c r="E1284" s="76">
        <v>75</v>
      </c>
      <c r="F1284" s="77">
        <v>1.73</v>
      </c>
      <c r="G1284" s="85"/>
      <c r="H1284" s="86"/>
      <c r="I1284" s="80">
        <f>H1284*F1284</f>
        <v>0</v>
      </c>
      <c r="J1284" s="81"/>
      <c r="K1284"/>
    </row>
    <row r="1285" spans="2:11" x14ac:dyDescent="0.25">
      <c r="B1285" s="102" t="s">
        <v>2592</v>
      </c>
      <c r="C1285" s="97" t="s">
        <v>2593</v>
      </c>
      <c r="D1285" s="85" t="s">
        <v>53</v>
      </c>
      <c r="E1285" s="98">
        <v>45</v>
      </c>
      <c r="F1285" s="99">
        <v>7.4799999999999995</v>
      </c>
      <c r="G1285" s="85"/>
      <c r="H1285" s="100"/>
      <c r="I1285" s="101">
        <f>H1285*F1285</f>
        <v>0</v>
      </c>
      <c r="J1285" s="81"/>
      <c r="K1285"/>
    </row>
    <row r="1286" spans="2:11" x14ac:dyDescent="0.25">
      <c r="B1286" s="102" t="s">
        <v>2594</v>
      </c>
      <c r="C1286" s="97" t="s">
        <v>2595</v>
      </c>
      <c r="D1286" s="85" t="s">
        <v>42</v>
      </c>
      <c r="E1286" s="98">
        <v>80</v>
      </c>
      <c r="F1286" s="99">
        <v>3.86</v>
      </c>
      <c r="G1286" s="85"/>
      <c r="H1286" s="100"/>
      <c r="I1286" s="101">
        <f>H1286*F1286</f>
        <v>0</v>
      </c>
      <c r="J1286" s="81"/>
      <c r="K1286"/>
    </row>
    <row r="1287" spans="2:11" hidden="1" x14ac:dyDescent="0.25">
      <c r="B1287" s="73" t="s">
        <v>2596</v>
      </c>
      <c r="C1287" s="74" t="s">
        <v>2597</v>
      </c>
      <c r="D1287" s="75" t="s">
        <v>42</v>
      </c>
      <c r="E1287" s="76">
        <v>80</v>
      </c>
      <c r="F1287" s="77">
        <v>0.87</v>
      </c>
      <c r="G1287" s="85"/>
      <c r="H1287" s="86"/>
      <c r="I1287" s="80">
        <f>H1287*F1287</f>
        <v>0</v>
      </c>
      <c r="J1287" s="81" t="s">
        <v>99</v>
      </c>
      <c r="K1287"/>
    </row>
    <row r="1288" spans="2:11" hidden="1" x14ac:dyDescent="0.25">
      <c r="B1288" s="73" t="s">
        <v>2598</v>
      </c>
      <c r="C1288" s="74" t="s">
        <v>2599</v>
      </c>
      <c r="D1288" s="75" t="s">
        <v>42</v>
      </c>
      <c r="E1288" s="76">
        <v>80</v>
      </c>
      <c r="F1288" s="77">
        <v>0.87</v>
      </c>
      <c r="G1288" s="85"/>
      <c r="H1288" s="86"/>
      <c r="I1288" s="80">
        <f>H1288*F1288</f>
        <v>0</v>
      </c>
      <c r="J1288" s="81" t="s">
        <v>99</v>
      </c>
      <c r="K1288"/>
    </row>
    <row r="1289" spans="2:11" x14ac:dyDescent="0.25">
      <c r="B1289" s="73" t="s">
        <v>2600</v>
      </c>
      <c r="C1289" s="74" t="s">
        <v>2601</v>
      </c>
      <c r="D1289" s="75" t="s">
        <v>42</v>
      </c>
      <c r="E1289" s="76">
        <v>80</v>
      </c>
      <c r="F1289" s="77">
        <v>1.04</v>
      </c>
      <c r="G1289" s="85"/>
      <c r="H1289" s="86"/>
      <c r="I1289" s="80">
        <f>H1289*F1289</f>
        <v>0</v>
      </c>
      <c r="J1289" s="81"/>
      <c r="K1289"/>
    </row>
    <row r="1290" spans="2:11" x14ac:dyDescent="0.25">
      <c r="B1290" s="73" t="s">
        <v>2602</v>
      </c>
      <c r="C1290" s="74" t="s">
        <v>2603</v>
      </c>
      <c r="D1290" s="75" t="s">
        <v>42</v>
      </c>
      <c r="E1290" s="76">
        <v>80</v>
      </c>
      <c r="F1290" s="77">
        <v>1.04</v>
      </c>
      <c r="G1290" s="85"/>
      <c r="H1290" s="86"/>
      <c r="I1290" s="80">
        <f>H1290*F1290</f>
        <v>0</v>
      </c>
      <c r="J1290" s="81"/>
      <c r="K1290"/>
    </row>
    <row r="1291" spans="2:11" x14ac:dyDescent="0.25">
      <c r="B1291" s="73" t="s">
        <v>2604</v>
      </c>
      <c r="C1291" s="74" t="s">
        <v>2605</v>
      </c>
      <c r="D1291" s="75" t="s">
        <v>42</v>
      </c>
      <c r="E1291" s="76">
        <v>80</v>
      </c>
      <c r="F1291" s="77">
        <v>1.04</v>
      </c>
      <c r="G1291" s="85"/>
      <c r="H1291" s="86"/>
      <c r="I1291" s="80">
        <f>H1291*F1291</f>
        <v>0</v>
      </c>
      <c r="J1291" s="81"/>
      <c r="K1291"/>
    </row>
    <row r="1292" spans="2:11" x14ac:dyDescent="0.25">
      <c r="B1292" s="73" t="s">
        <v>2606</v>
      </c>
      <c r="C1292" s="74" t="s">
        <v>2607</v>
      </c>
      <c r="D1292" s="75" t="s">
        <v>42</v>
      </c>
      <c r="E1292" s="76">
        <v>80</v>
      </c>
      <c r="F1292" s="77">
        <v>1.04</v>
      </c>
      <c r="G1292" s="85"/>
      <c r="H1292" s="86"/>
      <c r="I1292" s="80">
        <f>H1292*F1292</f>
        <v>0</v>
      </c>
      <c r="J1292" s="81"/>
      <c r="K1292"/>
    </row>
    <row r="1293" spans="2:11" x14ac:dyDescent="0.25">
      <c r="B1293" s="73" t="s">
        <v>2608</v>
      </c>
      <c r="C1293" s="74" t="s">
        <v>2609</v>
      </c>
      <c r="D1293" s="75" t="s">
        <v>42</v>
      </c>
      <c r="E1293" s="76">
        <v>80</v>
      </c>
      <c r="F1293" s="77">
        <v>1.04</v>
      </c>
      <c r="G1293" s="85"/>
      <c r="H1293" s="86"/>
      <c r="I1293" s="80">
        <f>H1293*F1293</f>
        <v>0</v>
      </c>
      <c r="J1293" s="81"/>
      <c r="K1293"/>
    </row>
    <row r="1294" spans="2:11" x14ac:dyDescent="0.25">
      <c r="B1294" s="73" t="s">
        <v>2610</v>
      </c>
      <c r="C1294" s="74" t="s">
        <v>2611</v>
      </c>
      <c r="D1294" s="75" t="s">
        <v>42</v>
      </c>
      <c r="E1294" s="76">
        <v>80</v>
      </c>
      <c r="F1294" s="77">
        <v>1.04</v>
      </c>
      <c r="G1294" s="85"/>
      <c r="H1294" s="86"/>
      <c r="I1294" s="80">
        <f>H1294*F1294</f>
        <v>0</v>
      </c>
      <c r="J1294" s="81"/>
      <c r="K1294"/>
    </row>
    <row r="1295" spans="2:11" x14ac:dyDescent="0.25">
      <c r="B1295" s="73" t="s">
        <v>2612</v>
      </c>
      <c r="C1295" s="74" t="s">
        <v>2613</v>
      </c>
      <c r="D1295" s="75" t="s">
        <v>42</v>
      </c>
      <c r="E1295" s="76">
        <v>80</v>
      </c>
      <c r="F1295" s="77">
        <v>1.04</v>
      </c>
      <c r="G1295" s="85"/>
      <c r="H1295" s="86"/>
      <c r="I1295" s="80">
        <f>H1295*F1295</f>
        <v>0</v>
      </c>
      <c r="J1295" s="81"/>
      <c r="K1295"/>
    </row>
    <row r="1296" spans="2:11" hidden="1" x14ac:dyDescent="0.25">
      <c r="B1296" s="73" t="s">
        <v>2614</v>
      </c>
      <c r="C1296" s="74" t="s">
        <v>2615</v>
      </c>
      <c r="D1296" s="75" t="s">
        <v>42</v>
      </c>
      <c r="E1296" s="76">
        <v>80</v>
      </c>
      <c r="F1296" s="77">
        <v>1.1499999999999999</v>
      </c>
      <c r="G1296" s="85"/>
      <c r="H1296" s="86"/>
      <c r="I1296" s="80">
        <f>H1296*F1296</f>
        <v>0</v>
      </c>
      <c r="J1296" s="81" t="s">
        <v>99</v>
      </c>
      <c r="K1296"/>
    </row>
    <row r="1297" spans="1:257" x14ac:dyDescent="0.25">
      <c r="B1297" s="73" t="s">
        <v>2616</v>
      </c>
      <c r="C1297" s="74" t="s">
        <v>2617</v>
      </c>
      <c r="D1297" s="75" t="s">
        <v>42</v>
      </c>
      <c r="E1297" s="76">
        <v>80</v>
      </c>
      <c r="F1297" s="77">
        <v>1.1499999999999999</v>
      </c>
      <c r="G1297" s="85"/>
      <c r="H1297" s="86"/>
      <c r="I1297" s="80">
        <f>H1297*F1297</f>
        <v>0</v>
      </c>
      <c r="J1297" s="81"/>
      <c r="K1297"/>
    </row>
    <row r="1298" spans="1:257" x14ac:dyDescent="0.25">
      <c r="B1298" s="73" t="s">
        <v>2618</v>
      </c>
      <c r="C1298" s="74" t="s">
        <v>2619</v>
      </c>
      <c r="D1298" s="75" t="s">
        <v>42</v>
      </c>
      <c r="E1298" s="76">
        <v>80</v>
      </c>
      <c r="F1298" s="77">
        <v>1.44</v>
      </c>
      <c r="G1298" s="85"/>
      <c r="H1298" s="86"/>
      <c r="I1298" s="80">
        <f>H1298*F1298</f>
        <v>0</v>
      </c>
      <c r="J1298" s="81"/>
      <c r="K1298"/>
    </row>
    <row r="1299" spans="1:257" x14ac:dyDescent="0.25">
      <c r="B1299" s="73" t="s">
        <v>2620</v>
      </c>
      <c r="C1299" s="74" t="s">
        <v>2621</v>
      </c>
      <c r="D1299" s="75" t="s">
        <v>53</v>
      </c>
      <c r="E1299" s="76">
        <v>45</v>
      </c>
      <c r="F1299" s="77">
        <v>3.17</v>
      </c>
      <c r="G1299" s="85"/>
      <c r="H1299" s="86"/>
      <c r="I1299" s="80">
        <f>H1299*F1299</f>
        <v>0</v>
      </c>
      <c r="J1299" s="81"/>
      <c r="K1299"/>
    </row>
    <row r="1300" spans="1:257" hidden="1" x14ac:dyDescent="0.25">
      <c r="B1300" s="73" t="s">
        <v>2622</v>
      </c>
      <c r="C1300" s="74" t="s">
        <v>2623</v>
      </c>
      <c r="D1300" s="75" t="s">
        <v>42</v>
      </c>
      <c r="E1300" s="76">
        <v>80</v>
      </c>
      <c r="F1300" s="77">
        <v>1.1499999999999999</v>
      </c>
      <c r="G1300" s="85"/>
      <c r="H1300" s="86"/>
      <c r="I1300" s="80">
        <f>H1300*F1300</f>
        <v>0</v>
      </c>
      <c r="J1300" s="81" t="s">
        <v>99</v>
      </c>
      <c r="K1300"/>
    </row>
    <row r="1301" spans="1:257" hidden="1" x14ac:dyDescent="0.25">
      <c r="B1301" s="73" t="s">
        <v>2624</v>
      </c>
      <c r="C1301" s="74" t="s">
        <v>2625</v>
      </c>
      <c r="D1301" s="75" t="s">
        <v>42</v>
      </c>
      <c r="E1301" s="76">
        <v>80</v>
      </c>
      <c r="F1301" s="77">
        <v>0.92</v>
      </c>
      <c r="G1301" s="85"/>
      <c r="H1301" s="86"/>
      <c r="I1301" s="80">
        <f>H1301*F1301</f>
        <v>0</v>
      </c>
      <c r="J1301" s="81" t="s">
        <v>99</v>
      </c>
      <c r="K1301"/>
    </row>
    <row r="1302" spans="1:257" hidden="1" x14ac:dyDescent="0.25">
      <c r="B1302" s="73" t="s">
        <v>2626</v>
      </c>
      <c r="C1302" s="74" t="s">
        <v>2627</v>
      </c>
      <c r="D1302" s="75" t="s">
        <v>42</v>
      </c>
      <c r="E1302" s="76">
        <v>80</v>
      </c>
      <c r="F1302" s="77">
        <v>0.98</v>
      </c>
      <c r="G1302" s="85"/>
      <c r="H1302" s="86"/>
      <c r="I1302" s="80">
        <f>H1302*F1302</f>
        <v>0</v>
      </c>
      <c r="J1302" s="81" t="s">
        <v>99</v>
      </c>
      <c r="K1302"/>
    </row>
    <row r="1303" spans="1:257" hidden="1" x14ac:dyDescent="0.25">
      <c r="B1303" s="96" t="s">
        <v>2628</v>
      </c>
      <c r="C1303" s="97" t="s">
        <v>2629</v>
      </c>
      <c r="D1303" s="85" t="s">
        <v>42</v>
      </c>
      <c r="E1303" s="98">
        <v>80</v>
      </c>
      <c r="F1303" s="99">
        <v>1.1000000000000001</v>
      </c>
      <c r="G1303" s="85"/>
      <c r="H1303" s="100"/>
      <c r="I1303" s="101">
        <f>H1303*F1303</f>
        <v>0</v>
      </c>
      <c r="J1303" s="81" t="s">
        <v>99</v>
      </c>
      <c r="K1303"/>
    </row>
    <row r="1304" spans="1:257" x14ac:dyDescent="0.25">
      <c r="B1304" s="73" t="s">
        <v>2630</v>
      </c>
      <c r="C1304" s="74" t="s">
        <v>2631</v>
      </c>
      <c r="D1304" s="75" t="s">
        <v>42</v>
      </c>
      <c r="E1304" s="76">
        <v>80</v>
      </c>
      <c r="F1304" s="77">
        <v>0.92</v>
      </c>
      <c r="G1304" s="85"/>
      <c r="H1304" s="86"/>
      <c r="I1304" s="80">
        <f>H1304*F1304</f>
        <v>0</v>
      </c>
      <c r="J1304" s="81"/>
      <c r="K1304"/>
    </row>
    <row r="1305" spans="1:257" hidden="1" x14ac:dyDescent="0.25">
      <c r="B1305" s="96" t="s">
        <v>2632</v>
      </c>
      <c r="C1305" s="97" t="s">
        <v>2633</v>
      </c>
      <c r="D1305" s="85" t="s">
        <v>42</v>
      </c>
      <c r="E1305" s="98">
        <v>80</v>
      </c>
      <c r="F1305" s="99">
        <v>1.44</v>
      </c>
      <c r="G1305" s="85"/>
      <c r="H1305" s="100"/>
      <c r="I1305" s="101">
        <f>H1305*F1305</f>
        <v>0</v>
      </c>
      <c r="J1305" s="81" t="s">
        <v>99</v>
      </c>
      <c r="K1305"/>
    </row>
    <row r="1306" spans="1:257" hidden="1" x14ac:dyDescent="0.25">
      <c r="B1306" s="102" t="s">
        <v>2634</v>
      </c>
      <c r="C1306" s="97" t="s">
        <v>2635</v>
      </c>
      <c r="D1306" s="85" t="s">
        <v>42</v>
      </c>
      <c r="E1306" s="98">
        <v>80</v>
      </c>
      <c r="F1306" s="99">
        <v>0.98</v>
      </c>
      <c r="G1306" s="85"/>
      <c r="H1306" s="100"/>
      <c r="I1306" s="101">
        <f>H1306*F1306</f>
        <v>0</v>
      </c>
      <c r="J1306" s="81" t="s">
        <v>99</v>
      </c>
      <c r="K1306"/>
    </row>
    <row r="1307" spans="1:257" hidden="1" x14ac:dyDescent="0.25">
      <c r="B1307" s="73" t="s">
        <v>2636</v>
      </c>
      <c r="C1307" s="74" t="s">
        <v>2637</v>
      </c>
      <c r="D1307" s="75" t="s">
        <v>42</v>
      </c>
      <c r="E1307" s="76">
        <v>80</v>
      </c>
      <c r="F1307" s="77">
        <v>0.92</v>
      </c>
      <c r="G1307" s="85"/>
      <c r="H1307" s="86"/>
      <c r="I1307" s="80">
        <f>H1307*F1307</f>
        <v>0</v>
      </c>
      <c r="J1307" s="81" t="s">
        <v>99</v>
      </c>
      <c r="K1307"/>
    </row>
    <row r="1308" spans="1:257" hidden="1" x14ac:dyDescent="0.25">
      <c r="B1308" s="73" t="s">
        <v>2638</v>
      </c>
      <c r="C1308" s="74" t="s">
        <v>2639</v>
      </c>
      <c r="D1308" s="75" t="s">
        <v>42</v>
      </c>
      <c r="E1308" s="76">
        <v>80</v>
      </c>
      <c r="F1308" s="77">
        <v>1.44</v>
      </c>
      <c r="G1308" s="85"/>
      <c r="H1308" s="86"/>
      <c r="I1308" s="80">
        <f>H1308*F1308</f>
        <v>0</v>
      </c>
      <c r="J1308" s="81" t="s">
        <v>99</v>
      </c>
      <c r="K1308"/>
    </row>
    <row r="1309" spans="1:257" s="84" customFormat="1" hidden="1" x14ac:dyDescent="0.25">
      <c r="A1309" s="8"/>
      <c r="B1309" s="73" t="s">
        <v>2640</v>
      </c>
      <c r="C1309" s="74" t="s">
        <v>2641</v>
      </c>
      <c r="D1309" s="75" t="s">
        <v>42</v>
      </c>
      <c r="E1309" s="76">
        <v>80</v>
      </c>
      <c r="F1309" s="77">
        <v>0.92</v>
      </c>
      <c r="G1309" s="103"/>
      <c r="H1309" s="86"/>
      <c r="I1309" s="80">
        <f>H1309*F1309</f>
        <v>0</v>
      </c>
      <c r="J1309" s="81" t="s">
        <v>99</v>
      </c>
      <c r="L1309" s="8"/>
      <c r="M1309" s="8"/>
      <c r="N1309" s="8"/>
      <c r="O1309" s="8"/>
      <c r="P1309" s="8"/>
      <c r="Q1309" s="8"/>
      <c r="R1309" s="8"/>
      <c r="S1309" s="8"/>
      <c r="T1309" s="8"/>
      <c r="U1309" s="83"/>
      <c r="V1309" s="8"/>
      <c r="W1309" s="8"/>
      <c r="X1309" s="8"/>
      <c r="Y1309" s="8"/>
      <c r="Z1309" s="8"/>
      <c r="AA1309" s="8"/>
      <c r="AB1309" s="8"/>
      <c r="AC1309" s="8"/>
      <c r="AD1309" s="8"/>
      <c r="AE1309" s="8"/>
      <c r="AF1309" s="8"/>
      <c r="AG1309" s="8"/>
      <c r="AH1309" s="8"/>
      <c r="AI1309" s="8"/>
      <c r="AJ1309" s="8"/>
      <c r="AK1309" s="8"/>
      <c r="AL1309" s="8"/>
      <c r="AM1309" s="8"/>
      <c r="AN1309" s="8"/>
      <c r="AO1309" s="8"/>
      <c r="AP1309" s="8"/>
      <c r="AQ1309" s="8"/>
      <c r="AR1309" s="8"/>
      <c r="AS1309" s="8"/>
      <c r="AT1309" s="8"/>
      <c r="AU1309" s="8"/>
      <c r="AV1309" s="8"/>
      <c r="AW1309" s="8"/>
      <c r="AX1309" s="8"/>
      <c r="AY1309" s="8"/>
      <c r="AZ1309" s="8"/>
      <c r="BA1309" s="8"/>
      <c r="BB1309" s="8"/>
      <c r="BC1309" s="8"/>
      <c r="BD1309" s="8"/>
      <c r="BE1309" s="8"/>
      <c r="BF1309" s="8"/>
      <c r="BG1309" s="8"/>
      <c r="BH1309" s="8"/>
      <c r="BI1309" s="8"/>
      <c r="BJ1309" s="8"/>
      <c r="BK1309" s="8"/>
      <c r="BL1309" s="8"/>
      <c r="BM1309" s="8"/>
      <c r="BN1309" s="8"/>
      <c r="BO1309" s="8"/>
      <c r="BP1309" s="8"/>
      <c r="BQ1309" s="8"/>
      <c r="BR1309" s="8"/>
      <c r="BS1309" s="8"/>
      <c r="BT1309" s="8"/>
      <c r="BU1309" s="8"/>
      <c r="BV1309" s="8"/>
      <c r="BW1309" s="8"/>
      <c r="BX1309" s="8"/>
      <c r="BY1309" s="8"/>
      <c r="BZ1309" s="8"/>
      <c r="CA1309" s="8"/>
      <c r="CB1309" s="8"/>
      <c r="CC1309" s="8"/>
      <c r="CD1309" s="8"/>
      <c r="CE1309" s="8"/>
      <c r="CF1309" s="8"/>
      <c r="CG1309" s="8"/>
      <c r="CH1309" s="8"/>
      <c r="CI1309" s="8"/>
      <c r="CJ1309" s="8"/>
      <c r="CK1309" s="8"/>
      <c r="CL1309" s="8"/>
      <c r="CM1309" s="8"/>
      <c r="CN1309" s="8"/>
      <c r="CO1309" s="8"/>
      <c r="CP1309" s="8"/>
      <c r="CQ1309" s="8"/>
      <c r="CR1309" s="8"/>
      <c r="CS1309" s="8"/>
      <c r="CT1309" s="8"/>
      <c r="CU1309" s="8"/>
      <c r="CV1309" s="8"/>
      <c r="CW1309" s="8"/>
      <c r="CX1309" s="8"/>
      <c r="CY1309" s="8"/>
      <c r="CZ1309" s="8"/>
      <c r="DA1309" s="8"/>
      <c r="DB1309" s="8"/>
      <c r="DC1309" s="8"/>
      <c r="DD1309" s="8"/>
      <c r="DE1309" s="8"/>
      <c r="DF1309" s="8"/>
      <c r="DG1309" s="8"/>
      <c r="DH1309" s="8"/>
      <c r="DI1309" s="8"/>
      <c r="DJ1309" s="8"/>
      <c r="DK1309" s="8"/>
      <c r="DL1309" s="8"/>
      <c r="DM1309" s="8"/>
      <c r="DN1309" s="8"/>
      <c r="DO1309" s="8"/>
      <c r="DP1309" s="8"/>
      <c r="DQ1309" s="8"/>
      <c r="DR1309" s="8"/>
      <c r="DS1309" s="8"/>
      <c r="DT1309" s="8"/>
      <c r="DU1309" s="8"/>
      <c r="DV1309" s="8"/>
      <c r="DW1309" s="8"/>
      <c r="DX1309" s="8"/>
      <c r="DY1309" s="8"/>
      <c r="DZ1309" s="8"/>
      <c r="EA1309" s="8"/>
      <c r="EB1309" s="8"/>
      <c r="EC1309" s="8"/>
      <c r="ED1309" s="8"/>
      <c r="EE1309" s="8"/>
      <c r="EF1309" s="8"/>
      <c r="EG1309" s="8"/>
      <c r="EH1309" s="8"/>
      <c r="EI1309" s="8"/>
      <c r="EJ1309" s="8"/>
      <c r="EK1309" s="8"/>
      <c r="EL1309" s="8"/>
      <c r="EM1309" s="8"/>
      <c r="EN1309" s="8"/>
      <c r="EO1309" s="8"/>
      <c r="EP1309" s="8"/>
      <c r="EQ1309" s="8"/>
      <c r="ER1309" s="8"/>
      <c r="ES1309" s="8"/>
      <c r="ET1309" s="8"/>
      <c r="EU1309" s="8"/>
      <c r="EV1309" s="8"/>
      <c r="EW1309" s="8"/>
      <c r="EX1309" s="8"/>
      <c r="EY1309" s="8"/>
      <c r="EZ1309" s="8"/>
      <c r="FA1309" s="8"/>
      <c r="FB1309" s="8"/>
      <c r="FC1309" s="8"/>
      <c r="FD1309" s="8"/>
      <c r="FE1309" s="8"/>
      <c r="FF1309" s="8"/>
      <c r="FG1309" s="8"/>
      <c r="FH1309" s="8"/>
      <c r="FI1309" s="8"/>
      <c r="FJ1309" s="8"/>
      <c r="FK1309" s="8"/>
      <c r="FL1309" s="8"/>
      <c r="FM1309" s="8"/>
      <c r="FN1309" s="8"/>
      <c r="FO1309" s="8"/>
      <c r="FP1309" s="8"/>
      <c r="FQ1309" s="8"/>
      <c r="FR1309" s="8"/>
      <c r="FS1309" s="8"/>
      <c r="FT1309" s="8"/>
      <c r="FU1309" s="8"/>
      <c r="FV1309" s="8"/>
      <c r="FW1309" s="8"/>
      <c r="FX1309" s="8"/>
      <c r="FY1309" s="8"/>
      <c r="FZ1309" s="8"/>
      <c r="GA1309" s="8"/>
      <c r="GB1309" s="8"/>
      <c r="GC1309" s="8"/>
      <c r="GD1309" s="8"/>
      <c r="GE1309" s="8"/>
      <c r="GF1309" s="8"/>
      <c r="GG1309" s="8"/>
      <c r="GH1309" s="8"/>
      <c r="GI1309" s="8"/>
      <c r="GJ1309" s="8"/>
      <c r="GK1309" s="8"/>
      <c r="GL1309" s="8"/>
      <c r="GM1309" s="8"/>
      <c r="GN1309" s="8"/>
      <c r="GO1309" s="8"/>
      <c r="GP1309" s="8"/>
      <c r="GQ1309" s="8"/>
      <c r="GR1309" s="8"/>
      <c r="GS1309" s="8"/>
      <c r="GT1309" s="8"/>
      <c r="GU1309" s="8"/>
      <c r="GV1309" s="8"/>
      <c r="GW1309" s="8"/>
      <c r="GX1309" s="8"/>
      <c r="GY1309" s="8"/>
      <c r="GZ1309" s="8"/>
      <c r="HA1309" s="8"/>
      <c r="HB1309" s="8"/>
      <c r="HC1309" s="8"/>
      <c r="HD1309" s="8"/>
      <c r="HE1309" s="8"/>
      <c r="HF1309" s="8"/>
      <c r="HG1309" s="8"/>
      <c r="HH1309" s="8"/>
      <c r="HI1309" s="8"/>
      <c r="HJ1309" s="8"/>
      <c r="HK1309" s="8"/>
      <c r="HL1309" s="8"/>
      <c r="HM1309" s="8"/>
      <c r="HN1309" s="8"/>
      <c r="HO1309" s="8"/>
      <c r="HP1309" s="8"/>
      <c r="HQ1309" s="8"/>
      <c r="HR1309" s="8"/>
      <c r="HS1309" s="8"/>
      <c r="HT1309" s="8"/>
      <c r="HU1309" s="8"/>
      <c r="HV1309" s="8"/>
      <c r="HW1309" s="8"/>
      <c r="HX1309" s="8"/>
      <c r="HY1309" s="8"/>
      <c r="HZ1309" s="8"/>
      <c r="IA1309" s="8"/>
      <c r="IB1309" s="8"/>
      <c r="IC1309" s="8"/>
      <c r="ID1309" s="8"/>
      <c r="IE1309" s="8"/>
      <c r="IF1309" s="8"/>
      <c r="IG1309" s="8"/>
      <c r="IH1309" s="8"/>
      <c r="II1309" s="8"/>
      <c r="IJ1309" s="8"/>
      <c r="IK1309" s="8"/>
      <c r="IL1309" s="8"/>
      <c r="IM1309" s="8"/>
      <c r="IN1309" s="8"/>
      <c r="IO1309" s="8"/>
      <c r="IP1309" s="8"/>
      <c r="IQ1309" s="8"/>
      <c r="IR1309" s="8"/>
      <c r="IS1309" s="8"/>
      <c r="IT1309" s="8"/>
      <c r="IU1309" s="8"/>
      <c r="IV1309" s="8"/>
      <c r="IW1309" s="8"/>
    </row>
    <row r="1310" spans="1:257" s="123" customFormat="1" x14ac:dyDescent="0.25">
      <c r="A1310" s="120"/>
      <c r="B1310" s="106" t="s">
        <v>2642</v>
      </c>
      <c r="C1310" s="107" t="s">
        <v>2643</v>
      </c>
      <c r="D1310" s="108" t="s">
        <v>42</v>
      </c>
      <c r="E1310" s="121">
        <v>80</v>
      </c>
      <c r="F1310" s="109">
        <v>1.44</v>
      </c>
      <c r="G1310" s="130"/>
      <c r="H1310" s="111"/>
      <c r="I1310" s="112">
        <f>H1310*F1310</f>
        <v>0</v>
      </c>
      <c r="J1310" s="81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4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20"/>
      <c r="AV1310" s="120"/>
      <c r="AW1310" s="120"/>
      <c r="AX1310" s="120"/>
      <c r="AY1310" s="120"/>
      <c r="AZ1310" s="120"/>
      <c r="BA1310" s="120"/>
      <c r="BB1310" s="120"/>
      <c r="BC1310" s="120"/>
      <c r="BD1310" s="120"/>
      <c r="BE1310" s="120"/>
      <c r="BF1310" s="120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20"/>
      <c r="BS1310" s="120"/>
      <c r="BT1310" s="120"/>
      <c r="BU1310" s="120"/>
      <c r="BV1310" s="120"/>
      <c r="BW1310" s="120"/>
      <c r="BX1310" s="120"/>
      <c r="BY1310" s="120"/>
      <c r="BZ1310" s="120"/>
      <c r="CA1310" s="120"/>
      <c r="CB1310" s="120"/>
      <c r="CC1310" s="120"/>
      <c r="CD1310" s="120"/>
      <c r="CE1310" s="120"/>
      <c r="CF1310" s="120"/>
      <c r="CG1310" s="120"/>
      <c r="CH1310" s="120"/>
      <c r="CI1310" s="120"/>
      <c r="CJ1310" s="120"/>
      <c r="CK1310" s="120"/>
      <c r="CL1310" s="120"/>
      <c r="CM1310" s="120"/>
      <c r="CN1310" s="120"/>
      <c r="CO1310" s="120"/>
      <c r="CP1310" s="120"/>
      <c r="CQ1310" s="120"/>
      <c r="CR1310" s="120"/>
      <c r="CS1310" s="120"/>
      <c r="CT1310" s="120"/>
      <c r="CU1310" s="120"/>
      <c r="CV1310" s="120"/>
      <c r="CW1310" s="120"/>
      <c r="CX1310" s="120"/>
      <c r="CY1310" s="120"/>
      <c r="CZ1310" s="120"/>
      <c r="DA1310" s="120"/>
      <c r="DB1310" s="120"/>
      <c r="DC1310" s="120"/>
      <c r="DD1310" s="120"/>
      <c r="DE1310" s="120"/>
      <c r="DF1310" s="120"/>
      <c r="DG1310" s="120"/>
      <c r="DH1310" s="120"/>
      <c r="DI1310" s="120"/>
      <c r="DJ1310" s="120"/>
      <c r="DK1310" s="120"/>
      <c r="DL1310" s="120"/>
      <c r="DM1310" s="120"/>
      <c r="DN1310" s="120"/>
      <c r="DO1310" s="120"/>
      <c r="DP1310" s="120"/>
      <c r="DQ1310" s="120"/>
      <c r="DR1310" s="120"/>
      <c r="DS1310" s="120"/>
      <c r="DT1310" s="120"/>
      <c r="DU1310" s="120"/>
      <c r="DV1310" s="120"/>
      <c r="DW1310" s="120"/>
      <c r="DX1310" s="120"/>
      <c r="DY1310" s="120"/>
      <c r="DZ1310" s="120"/>
      <c r="EA1310" s="120"/>
      <c r="EB1310" s="120"/>
      <c r="EC1310" s="120"/>
      <c r="ED1310" s="120"/>
      <c r="EE1310" s="120"/>
      <c r="EF1310" s="120"/>
      <c r="EG1310" s="120"/>
      <c r="EH1310" s="120"/>
      <c r="EI1310" s="120"/>
      <c r="EJ1310" s="120"/>
      <c r="EK1310" s="120"/>
      <c r="EL1310" s="120"/>
      <c r="EM1310" s="120"/>
      <c r="EN1310" s="120"/>
      <c r="EO1310" s="120"/>
      <c r="EP1310" s="120"/>
      <c r="EQ1310" s="120"/>
      <c r="ER1310" s="120"/>
      <c r="ES1310" s="120"/>
      <c r="ET1310" s="120"/>
      <c r="EU1310" s="120"/>
      <c r="EV1310" s="120"/>
      <c r="EW1310" s="120"/>
      <c r="EX1310" s="120"/>
      <c r="EY1310" s="120"/>
      <c r="EZ1310" s="120"/>
      <c r="FA1310" s="120"/>
      <c r="FB1310" s="120"/>
      <c r="FC1310" s="120"/>
      <c r="FD1310" s="120"/>
      <c r="FE1310" s="120"/>
      <c r="FF1310" s="120"/>
      <c r="FG1310" s="120"/>
      <c r="FH1310" s="120"/>
      <c r="FI1310" s="120"/>
      <c r="FJ1310" s="120"/>
      <c r="FK1310" s="120"/>
      <c r="FL1310" s="120"/>
      <c r="FM1310" s="120"/>
      <c r="FN1310" s="120"/>
      <c r="FO1310" s="120"/>
      <c r="FP1310" s="120"/>
      <c r="FQ1310" s="120"/>
      <c r="FR1310" s="120"/>
      <c r="FS1310" s="120"/>
      <c r="FT1310" s="120"/>
      <c r="FU1310" s="120"/>
      <c r="FV1310" s="120"/>
      <c r="FW1310" s="120"/>
      <c r="FX1310" s="120"/>
      <c r="FY1310" s="120"/>
      <c r="FZ1310" s="120"/>
      <c r="GA1310" s="120"/>
      <c r="GB1310" s="120"/>
      <c r="GC1310" s="120"/>
      <c r="GD1310" s="120"/>
      <c r="GE1310" s="120"/>
      <c r="GF1310" s="120"/>
      <c r="GG1310" s="120"/>
      <c r="GH1310" s="120"/>
      <c r="GI1310" s="120"/>
      <c r="GJ1310" s="120"/>
      <c r="GK1310" s="120"/>
      <c r="GL1310" s="120"/>
      <c r="GM1310" s="120"/>
      <c r="GN1310" s="120"/>
      <c r="GO1310" s="120"/>
      <c r="GP1310" s="120"/>
      <c r="GQ1310" s="120"/>
      <c r="GR1310" s="120"/>
      <c r="GS1310" s="120"/>
      <c r="GT1310" s="120"/>
      <c r="GU1310" s="120"/>
      <c r="GV1310" s="120"/>
      <c r="GW1310" s="120"/>
      <c r="GX1310" s="120"/>
      <c r="GY1310" s="120"/>
      <c r="GZ1310" s="120"/>
      <c r="HA1310" s="120"/>
      <c r="HB1310" s="120"/>
      <c r="HC1310" s="120"/>
      <c r="HD1310" s="120"/>
      <c r="HE1310" s="120"/>
      <c r="HF1310" s="120"/>
      <c r="HG1310" s="120"/>
      <c r="HH1310" s="120"/>
      <c r="HI1310" s="120"/>
      <c r="HJ1310" s="120"/>
      <c r="HK1310" s="120"/>
      <c r="HL1310" s="120"/>
      <c r="HM1310" s="120"/>
      <c r="HN1310" s="120"/>
      <c r="HO1310" s="120"/>
      <c r="HP1310" s="120"/>
      <c r="HQ1310" s="120"/>
      <c r="HR1310" s="120"/>
      <c r="HS1310" s="120"/>
      <c r="HT1310" s="120"/>
      <c r="HU1310" s="120"/>
      <c r="HV1310" s="120"/>
      <c r="HW1310" s="120"/>
      <c r="HX1310" s="120"/>
      <c r="HY1310" s="120"/>
      <c r="HZ1310" s="120"/>
      <c r="IA1310" s="120"/>
      <c r="IB1310" s="120"/>
      <c r="IC1310" s="120"/>
      <c r="ID1310" s="120"/>
      <c r="IE1310" s="120"/>
      <c r="IF1310" s="120"/>
      <c r="IG1310" s="120"/>
      <c r="IH1310" s="120"/>
      <c r="II1310" s="120"/>
      <c r="IJ1310" s="120"/>
      <c r="IK1310" s="120"/>
      <c r="IL1310" s="120"/>
      <c r="IM1310" s="120"/>
      <c r="IN1310" s="120"/>
      <c r="IO1310" s="120"/>
      <c r="IP1310" s="120"/>
      <c r="IQ1310" s="120"/>
      <c r="IR1310" s="120"/>
      <c r="IS1310" s="120"/>
      <c r="IT1310" s="120"/>
      <c r="IU1310" s="120"/>
      <c r="IV1310" s="120"/>
      <c r="IW1310" s="120"/>
    </row>
    <row r="1311" spans="1:257" s="132" customFormat="1" hidden="1" x14ac:dyDescent="0.25">
      <c r="A1311" s="131"/>
      <c r="B1311" s="106" t="s">
        <v>2644</v>
      </c>
      <c r="C1311" s="107" t="s">
        <v>2645</v>
      </c>
      <c r="D1311" s="108" t="s">
        <v>42</v>
      </c>
      <c r="E1311" s="121">
        <v>80</v>
      </c>
      <c r="F1311" s="109">
        <v>0.92</v>
      </c>
      <c r="G1311" s="130"/>
      <c r="H1311" s="111"/>
      <c r="I1311" s="112">
        <f>H1311*F1311</f>
        <v>0</v>
      </c>
      <c r="J1311" s="81" t="s">
        <v>99</v>
      </c>
      <c r="L1311" s="131"/>
      <c r="M1311" s="131"/>
      <c r="N1311" s="131"/>
      <c r="O1311" s="131"/>
      <c r="P1311" s="131"/>
      <c r="Q1311" s="131"/>
      <c r="R1311" s="131"/>
      <c r="S1311" s="131"/>
      <c r="T1311" s="131"/>
      <c r="U1311" s="133"/>
      <c r="V1311" s="131"/>
      <c r="W1311" s="131"/>
      <c r="X1311" s="131"/>
      <c r="Y1311" s="131"/>
      <c r="Z1311" s="131"/>
      <c r="AA1311" s="131"/>
      <c r="AB1311" s="131"/>
      <c r="AC1311" s="131"/>
      <c r="AD1311" s="131"/>
      <c r="AE1311" s="131"/>
      <c r="AF1311" s="131"/>
      <c r="AG1311" s="131"/>
      <c r="AH1311" s="131"/>
      <c r="AI1311" s="131"/>
      <c r="AJ1311" s="131"/>
      <c r="AK1311" s="131"/>
      <c r="AL1311" s="131"/>
      <c r="AM1311" s="131"/>
      <c r="AN1311" s="131"/>
      <c r="AO1311" s="131"/>
      <c r="AP1311" s="131"/>
      <c r="AQ1311" s="131"/>
      <c r="AR1311" s="131"/>
      <c r="AS1311" s="131"/>
      <c r="AT1311" s="131"/>
      <c r="AU1311" s="131"/>
      <c r="AV1311" s="131"/>
      <c r="AW1311" s="131"/>
      <c r="AX1311" s="131"/>
      <c r="AY1311" s="131"/>
      <c r="AZ1311" s="131"/>
      <c r="BA1311" s="131"/>
      <c r="BB1311" s="131"/>
      <c r="BC1311" s="131"/>
      <c r="BD1311" s="131"/>
      <c r="BE1311" s="131"/>
      <c r="BF1311" s="131"/>
      <c r="BG1311" s="131"/>
      <c r="BH1311" s="131"/>
      <c r="BI1311" s="131"/>
      <c r="BJ1311" s="131"/>
      <c r="BK1311" s="131"/>
      <c r="BL1311" s="131"/>
      <c r="BM1311" s="131"/>
      <c r="BN1311" s="131"/>
      <c r="BO1311" s="131"/>
      <c r="BP1311" s="131"/>
      <c r="BQ1311" s="131"/>
      <c r="BR1311" s="131"/>
      <c r="BS1311" s="131"/>
      <c r="BT1311" s="131"/>
      <c r="BU1311" s="131"/>
      <c r="BV1311" s="131"/>
      <c r="BW1311" s="131"/>
      <c r="BX1311" s="131"/>
      <c r="BY1311" s="131"/>
      <c r="BZ1311" s="131"/>
      <c r="CA1311" s="131"/>
      <c r="CB1311" s="131"/>
      <c r="CC1311" s="131"/>
      <c r="CD1311" s="131"/>
      <c r="CE1311" s="131"/>
      <c r="CF1311" s="131"/>
      <c r="CG1311" s="131"/>
      <c r="CH1311" s="131"/>
      <c r="CI1311" s="131"/>
      <c r="CJ1311" s="131"/>
      <c r="CK1311" s="131"/>
      <c r="CL1311" s="131"/>
      <c r="CM1311" s="131"/>
      <c r="CN1311" s="131"/>
      <c r="CO1311" s="131"/>
      <c r="CP1311" s="131"/>
      <c r="CQ1311" s="131"/>
      <c r="CR1311" s="131"/>
      <c r="CS1311" s="131"/>
      <c r="CT1311" s="131"/>
      <c r="CU1311" s="131"/>
      <c r="CV1311" s="131"/>
      <c r="CW1311" s="131"/>
      <c r="CX1311" s="131"/>
      <c r="CY1311" s="131"/>
      <c r="CZ1311" s="131"/>
      <c r="DA1311" s="131"/>
      <c r="DB1311" s="131"/>
      <c r="DC1311" s="131"/>
      <c r="DD1311" s="131"/>
      <c r="DE1311" s="131"/>
      <c r="DF1311" s="131"/>
      <c r="DG1311" s="131"/>
      <c r="DH1311" s="131"/>
      <c r="DI1311" s="131"/>
      <c r="DJ1311" s="131"/>
      <c r="DK1311" s="131"/>
      <c r="DL1311" s="131"/>
      <c r="DM1311" s="131"/>
      <c r="DN1311" s="131"/>
      <c r="DO1311" s="131"/>
      <c r="DP1311" s="131"/>
      <c r="DQ1311" s="131"/>
      <c r="DR1311" s="131"/>
      <c r="DS1311" s="131"/>
      <c r="DT1311" s="131"/>
      <c r="DU1311" s="131"/>
      <c r="DV1311" s="131"/>
      <c r="DW1311" s="131"/>
      <c r="DX1311" s="131"/>
      <c r="DY1311" s="131"/>
      <c r="DZ1311" s="131"/>
      <c r="EA1311" s="131"/>
      <c r="EB1311" s="131"/>
      <c r="EC1311" s="131"/>
      <c r="ED1311" s="131"/>
      <c r="EE1311" s="131"/>
      <c r="EF1311" s="131"/>
      <c r="EG1311" s="131"/>
      <c r="EH1311" s="131"/>
      <c r="EI1311" s="131"/>
      <c r="EJ1311" s="131"/>
      <c r="EK1311" s="131"/>
      <c r="EL1311" s="131"/>
      <c r="EM1311" s="131"/>
      <c r="EN1311" s="131"/>
      <c r="EO1311" s="131"/>
      <c r="EP1311" s="131"/>
      <c r="EQ1311" s="131"/>
      <c r="ER1311" s="131"/>
      <c r="ES1311" s="131"/>
      <c r="ET1311" s="131"/>
      <c r="EU1311" s="131"/>
      <c r="EV1311" s="131"/>
      <c r="EW1311" s="131"/>
      <c r="EX1311" s="131"/>
      <c r="EY1311" s="131"/>
      <c r="EZ1311" s="131"/>
      <c r="FA1311" s="131"/>
      <c r="FB1311" s="131"/>
      <c r="FC1311" s="131"/>
      <c r="FD1311" s="131"/>
      <c r="FE1311" s="131"/>
      <c r="FF1311" s="131"/>
      <c r="FG1311" s="131"/>
      <c r="FH1311" s="131"/>
      <c r="FI1311" s="131"/>
      <c r="FJ1311" s="131"/>
      <c r="FK1311" s="131"/>
      <c r="FL1311" s="131"/>
      <c r="FM1311" s="131"/>
      <c r="FN1311" s="131"/>
      <c r="FO1311" s="131"/>
      <c r="FP1311" s="131"/>
      <c r="FQ1311" s="131"/>
      <c r="FR1311" s="131"/>
      <c r="FS1311" s="131"/>
      <c r="FT1311" s="131"/>
      <c r="FU1311" s="131"/>
      <c r="FV1311" s="131"/>
      <c r="FW1311" s="131"/>
      <c r="FX1311" s="131"/>
      <c r="FY1311" s="131"/>
      <c r="FZ1311" s="131"/>
      <c r="GA1311" s="131"/>
      <c r="GB1311" s="131"/>
      <c r="GC1311" s="131"/>
      <c r="GD1311" s="131"/>
      <c r="GE1311" s="131"/>
      <c r="GF1311" s="131"/>
      <c r="GG1311" s="131"/>
      <c r="GH1311" s="131"/>
      <c r="GI1311" s="131"/>
      <c r="GJ1311" s="131"/>
      <c r="GK1311" s="131"/>
      <c r="GL1311" s="131"/>
      <c r="GM1311" s="131"/>
      <c r="GN1311" s="131"/>
      <c r="GO1311" s="131"/>
      <c r="GP1311" s="131"/>
      <c r="GQ1311" s="131"/>
      <c r="GR1311" s="131"/>
      <c r="GS1311" s="131"/>
      <c r="GT1311" s="131"/>
      <c r="GU1311" s="131"/>
      <c r="GV1311" s="131"/>
      <c r="GW1311" s="131"/>
      <c r="GX1311" s="131"/>
      <c r="GY1311" s="131"/>
      <c r="GZ1311" s="131"/>
      <c r="HA1311" s="131"/>
      <c r="HB1311" s="131"/>
      <c r="HC1311" s="131"/>
      <c r="HD1311" s="131"/>
      <c r="HE1311" s="131"/>
      <c r="HF1311" s="131"/>
      <c r="HG1311" s="131"/>
      <c r="HH1311" s="131"/>
      <c r="HI1311" s="131"/>
      <c r="HJ1311" s="131"/>
      <c r="HK1311" s="131"/>
      <c r="HL1311" s="131"/>
      <c r="HM1311" s="131"/>
      <c r="HN1311" s="131"/>
      <c r="HO1311" s="131"/>
      <c r="HP1311" s="131"/>
      <c r="HQ1311" s="131"/>
      <c r="HR1311" s="131"/>
      <c r="HS1311" s="131"/>
      <c r="HT1311" s="131"/>
      <c r="HU1311" s="131"/>
      <c r="HV1311" s="131"/>
      <c r="HW1311" s="131"/>
      <c r="HX1311" s="131"/>
      <c r="HY1311" s="131"/>
      <c r="HZ1311" s="131"/>
      <c r="IA1311" s="131"/>
      <c r="IB1311" s="131"/>
      <c r="IC1311" s="131"/>
      <c r="ID1311" s="131"/>
      <c r="IE1311" s="131"/>
      <c r="IF1311" s="131"/>
      <c r="IG1311" s="131"/>
      <c r="IH1311" s="131"/>
      <c r="II1311" s="131"/>
      <c r="IJ1311" s="131"/>
      <c r="IK1311" s="131"/>
      <c r="IL1311" s="131"/>
      <c r="IM1311" s="131"/>
      <c r="IN1311" s="131"/>
      <c r="IO1311" s="131"/>
      <c r="IP1311" s="131"/>
      <c r="IQ1311" s="131"/>
      <c r="IR1311" s="131"/>
      <c r="IS1311" s="131"/>
      <c r="IT1311" s="131"/>
      <c r="IU1311" s="131"/>
      <c r="IV1311" s="131"/>
      <c r="IW1311" s="131"/>
    </row>
    <row r="1312" spans="1:257" x14ac:dyDescent="0.25">
      <c r="B1312" s="73" t="s">
        <v>2646</v>
      </c>
      <c r="C1312" s="74" t="s">
        <v>2647</v>
      </c>
      <c r="D1312" s="75" t="s">
        <v>42</v>
      </c>
      <c r="E1312" s="76">
        <v>80</v>
      </c>
      <c r="F1312" s="77">
        <v>1.44</v>
      </c>
      <c r="G1312" s="85"/>
      <c r="H1312" s="86"/>
      <c r="I1312" s="80">
        <f>H1312*F1312</f>
        <v>0</v>
      </c>
      <c r="J1312" s="81"/>
      <c r="K1312"/>
    </row>
    <row r="1313" spans="2:11" hidden="1" x14ac:dyDescent="0.25">
      <c r="B1313" s="73" t="s">
        <v>2648</v>
      </c>
      <c r="C1313" s="74" t="s">
        <v>2649</v>
      </c>
      <c r="D1313" s="75" t="s">
        <v>42</v>
      </c>
      <c r="E1313" s="76">
        <v>80</v>
      </c>
      <c r="F1313" s="77">
        <v>0.98</v>
      </c>
      <c r="G1313" s="85"/>
      <c r="H1313" s="86"/>
      <c r="I1313" s="80">
        <f>H1313*F1313</f>
        <v>0</v>
      </c>
      <c r="J1313" s="81" t="s">
        <v>99</v>
      </c>
      <c r="K1313"/>
    </row>
    <row r="1314" spans="2:11" x14ac:dyDescent="0.25">
      <c r="B1314" s="73" t="s">
        <v>2650</v>
      </c>
      <c r="C1314" s="74" t="s">
        <v>2651</v>
      </c>
      <c r="D1314" s="75" t="s">
        <v>42</v>
      </c>
      <c r="E1314" s="76">
        <v>80</v>
      </c>
      <c r="F1314" s="77">
        <v>0.98</v>
      </c>
      <c r="G1314" s="85"/>
      <c r="H1314" s="86"/>
      <c r="I1314" s="80">
        <f>H1314*F1314</f>
        <v>0</v>
      </c>
      <c r="J1314" s="81"/>
      <c r="K1314"/>
    </row>
    <row r="1315" spans="2:11" x14ac:dyDescent="0.25">
      <c r="B1315" s="73" t="s">
        <v>2652</v>
      </c>
      <c r="C1315" s="74" t="s">
        <v>2653</v>
      </c>
      <c r="D1315" s="75" t="s">
        <v>42</v>
      </c>
      <c r="E1315" s="76">
        <v>80</v>
      </c>
      <c r="F1315" s="77">
        <v>0.92</v>
      </c>
      <c r="G1315" s="85"/>
      <c r="H1315" s="86"/>
      <c r="I1315" s="80">
        <f>H1315*F1315</f>
        <v>0</v>
      </c>
      <c r="J1315" s="81"/>
      <c r="K1315"/>
    </row>
    <row r="1316" spans="2:11" hidden="1" x14ac:dyDescent="0.25">
      <c r="B1316" s="73" t="s">
        <v>2654</v>
      </c>
      <c r="C1316" s="74" t="s">
        <v>2655</v>
      </c>
      <c r="D1316" s="75" t="s">
        <v>42</v>
      </c>
      <c r="E1316" s="76">
        <v>80</v>
      </c>
      <c r="F1316" s="77">
        <v>0.92</v>
      </c>
      <c r="G1316" s="85"/>
      <c r="H1316" s="86"/>
      <c r="I1316" s="80">
        <f>H1316*F1316</f>
        <v>0</v>
      </c>
      <c r="J1316" s="81" t="s">
        <v>99</v>
      </c>
      <c r="K1316"/>
    </row>
    <row r="1317" spans="2:11" x14ac:dyDescent="0.25">
      <c r="B1317" s="73" t="s">
        <v>2656</v>
      </c>
      <c r="C1317" s="74" t="s">
        <v>2657</v>
      </c>
      <c r="D1317" s="75" t="s">
        <v>42</v>
      </c>
      <c r="E1317" s="76">
        <v>80</v>
      </c>
      <c r="F1317" s="77">
        <v>1.44</v>
      </c>
      <c r="G1317" s="85"/>
      <c r="H1317" s="86"/>
      <c r="I1317" s="80">
        <f>H1317*F1317</f>
        <v>0</v>
      </c>
      <c r="J1317" s="81"/>
      <c r="K1317"/>
    </row>
    <row r="1318" spans="2:11" hidden="1" x14ac:dyDescent="0.25">
      <c r="B1318" s="96" t="s">
        <v>2658</v>
      </c>
      <c r="C1318" s="97" t="s">
        <v>2659</v>
      </c>
      <c r="D1318" s="85" t="s">
        <v>42</v>
      </c>
      <c r="E1318" s="98">
        <v>80</v>
      </c>
      <c r="F1318" s="99">
        <v>0.92</v>
      </c>
      <c r="G1318" s="85"/>
      <c r="H1318" s="100"/>
      <c r="I1318" s="101">
        <f>H1318*F1318</f>
        <v>0</v>
      </c>
      <c r="J1318" s="81" t="s">
        <v>99</v>
      </c>
      <c r="K1318"/>
    </row>
    <row r="1319" spans="2:11" hidden="1" x14ac:dyDescent="0.25">
      <c r="B1319" s="96" t="s">
        <v>2660</v>
      </c>
      <c r="C1319" s="97" t="s">
        <v>2661</v>
      </c>
      <c r="D1319" s="85" t="s">
        <v>53</v>
      </c>
      <c r="E1319" s="98">
        <v>45</v>
      </c>
      <c r="F1319" s="99">
        <v>2.71</v>
      </c>
      <c r="G1319" s="85"/>
      <c r="H1319" s="100"/>
      <c r="I1319" s="101">
        <f>H1319*F1319</f>
        <v>0</v>
      </c>
      <c r="J1319" s="81" t="s">
        <v>99</v>
      </c>
      <c r="K1319"/>
    </row>
    <row r="1320" spans="2:11" hidden="1" x14ac:dyDescent="0.25">
      <c r="B1320" s="73" t="s">
        <v>2662</v>
      </c>
      <c r="C1320" s="74" t="s">
        <v>2663</v>
      </c>
      <c r="D1320" s="75" t="s">
        <v>42</v>
      </c>
      <c r="E1320" s="76">
        <v>80</v>
      </c>
      <c r="F1320" s="77">
        <v>0.92</v>
      </c>
      <c r="G1320" s="85"/>
      <c r="H1320" s="86"/>
      <c r="I1320" s="80">
        <f>H1320*F1320</f>
        <v>0</v>
      </c>
      <c r="J1320" s="81" t="s">
        <v>99</v>
      </c>
      <c r="K1320"/>
    </row>
    <row r="1321" spans="2:11" x14ac:dyDescent="0.25">
      <c r="B1321" s="73" t="s">
        <v>2664</v>
      </c>
      <c r="C1321" s="74" t="s">
        <v>2665</v>
      </c>
      <c r="D1321" s="75" t="s">
        <v>42</v>
      </c>
      <c r="E1321" s="76">
        <v>80</v>
      </c>
      <c r="F1321" s="77">
        <v>0.92</v>
      </c>
      <c r="G1321" s="85"/>
      <c r="H1321" s="86"/>
      <c r="I1321" s="80">
        <f>H1321*F1321</f>
        <v>0</v>
      </c>
      <c r="J1321" s="81"/>
      <c r="K1321"/>
    </row>
    <row r="1322" spans="2:11" x14ac:dyDescent="0.25">
      <c r="B1322" s="73" t="s">
        <v>2666</v>
      </c>
      <c r="C1322" s="74" t="s">
        <v>2667</v>
      </c>
      <c r="D1322" s="75" t="s">
        <v>42</v>
      </c>
      <c r="E1322" s="76">
        <v>80</v>
      </c>
      <c r="F1322" s="77">
        <v>0.92</v>
      </c>
      <c r="G1322" s="85"/>
      <c r="H1322" s="86"/>
      <c r="I1322" s="80">
        <f>H1322*F1322</f>
        <v>0</v>
      </c>
      <c r="J1322" s="81"/>
      <c r="K1322"/>
    </row>
    <row r="1323" spans="2:11" x14ac:dyDescent="0.25">
      <c r="B1323" s="73" t="s">
        <v>2668</v>
      </c>
      <c r="C1323" s="74" t="s">
        <v>2669</v>
      </c>
      <c r="D1323" s="75" t="s">
        <v>42</v>
      </c>
      <c r="E1323" s="76">
        <v>80</v>
      </c>
      <c r="F1323" s="77">
        <v>1.5</v>
      </c>
      <c r="G1323" s="85"/>
      <c r="H1323" s="86"/>
      <c r="I1323" s="80">
        <f>H1323*F1323</f>
        <v>0</v>
      </c>
      <c r="J1323" s="81"/>
      <c r="K1323"/>
    </row>
    <row r="1324" spans="2:11" x14ac:dyDescent="0.25">
      <c r="B1324" s="73" t="s">
        <v>2670</v>
      </c>
      <c r="C1324" s="74" t="s">
        <v>2671</v>
      </c>
      <c r="D1324" s="75" t="s">
        <v>42</v>
      </c>
      <c r="E1324" s="76">
        <v>80</v>
      </c>
      <c r="F1324" s="77">
        <v>0.98</v>
      </c>
      <c r="G1324" s="85"/>
      <c r="H1324" s="86"/>
      <c r="I1324" s="80">
        <f>H1324*F1324</f>
        <v>0</v>
      </c>
      <c r="J1324" s="81"/>
      <c r="K1324"/>
    </row>
    <row r="1325" spans="2:11" x14ac:dyDescent="0.25">
      <c r="B1325" s="73" t="s">
        <v>2672</v>
      </c>
      <c r="C1325" s="74" t="s">
        <v>2673</v>
      </c>
      <c r="D1325" s="75" t="s">
        <v>42</v>
      </c>
      <c r="E1325" s="76">
        <v>80</v>
      </c>
      <c r="F1325" s="77">
        <v>0.92</v>
      </c>
      <c r="G1325" s="85"/>
      <c r="H1325" s="86"/>
      <c r="I1325" s="80">
        <f>H1325*F1325</f>
        <v>0</v>
      </c>
      <c r="J1325" s="81"/>
      <c r="K1325"/>
    </row>
    <row r="1326" spans="2:11" hidden="1" x14ac:dyDescent="0.25">
      <c r="B1326" s="73" t="s">
        <v>2674</v>
      </c>
      <c r="C1326" s="74" t="s">
        <v>2675</v>
      </c>
      <c r="D1326" s="75" t="s">
        <v>53</v>
      </c>
      <c r="E1326" s="76">
        <v>45</v>
      </c>
      <c r="F1326" s="77">
        <v>2.2999999999999998</v>
      </c>
      <c r="G1326" s="85"/>
      <c r="H1326" s="86"/>
      <c r="I1326" s="80">
        <f>H1326*F1326</f>
        <v>0</v>
      </c>
      <c r="J1326" s="81" t="s">
        <v>99</v>
      </c>
      <c r="K1326"/>
    </row>
    <row r="1327" spans="2:11" hidden="1" x14ac:dyDescent="0.25">
      <c r="B1327" s="73" t="s">
        <v>2676</v>
      </c>
      <c r="C1327" s="74" t="s">
        <v>2677</v>
      </c>
      <c r="D1327" s="75" t="s">
        <v>42</v>
      </c>
      <c r="E1327" s="76">
        <v>80</v>
      </c>
      <c r="F1327" s="77">
        <v>0.92</v>
      </c>
      <c r="G1327" s="85"/>
      <c r="H1327" s="86"/>
      <c r="I1327" s="80">
        <f>H1327*F1327</f>
        <v>0</v>
      </c>
      <c r="J1327" s="81" t="s">
        <v>99</v>
      </c>
      <c r="K1327"/>
    </row>
    <row r="1328" spans="2:11" x14ac:dyDescent="0.25">
      <c r="B1328" s="73" t="s">
        <v>2678</v>
      </c>
      <c r="C1328" s="74" t="s">
        <v>2679</v>
      </c>
      <c r="D1328" s="75" t="s">
        <v>42</v>
      </c>
      <c r="E1328" s="76">
        <v>80</v>
      </c>
      <c r="F1328" s="77">
        <v>0.98</v>
      </c>
      <c r="G1328" s="85"/>
      <c r="H1328" s="86"/>
      <c r="I1328" s="80">
        <f>H1328*F1328</f>
        <v>0</v>
      </c>
      <c r="J1328" s="81"/>
      <c r="K1328"/>
    </row>
    <row r="1329" spans="2:11" x14ac:dyDescent="0.25">
      <c r="B1329" s="73" t="s">
        <v>2680</v>
      </c>
      <c r="C1329" s="74" t="s">
        <v>2681</v>
      </c>
      <c r="D1329" s="75" t="s">
        <v>42</v>
      </c>
      <c r="E1329" s="76">
        <v>80</v>
      </c>
      <c r="F1329" s="77">
        <v>0.92</v>
      </c>
      <c r="G1329" s="85"/>
      <c r="H1329" s="86"/>
      <c r="I1329" s="80">
        <f>H1329*F1329</f>
        <v>0</v>
      </c>
      <c r="J1329" s="81"/>
      <c r="K1329"/>
    </row>
    <row r="1330" spans="2:11" x14ac:dyDescent="0.25">
      <c r="B1330" s="73" t="s">
        <v>2682</v>
      </c>
      <c r="C1330" s="74" t="s">
        <v>2683</v>
      </c>
      <c r="D1330" s="75" t="s">
        <v>42</v>
      </c>
      <c r="E1330" s="76">
        <v>80</v>
      </c>
      <c r="F1330" s="77">
        <v>0.98</v>
      </c>
      <c r="G1330" s="85"/>
      <c r="H1330" s="86"/>
      <c r="I1330" s="80">
        <f>H1330*F1330</f>
        <v>0</v>
      </c>
      <c r="J1330" s="81"/>
      <c r="K1330"/>
    </row>
    <row r="1331" spans="2:11" x14ac:dyDescent="0.25">
      <c r="B1331" s="73" t="s">
        <v>2684</v>
      </c>
      <c r="C1331" s="74" t="s">
        <v>2685</v>
      </c>
      <c r="D1331" s="75" t="s">
        <v>42</v>
      </c>
      <c r="E1331" s="76">
        <v>80</v>
      </c>
      <c r="F1331" s="77">
        <v>0.92</v>
      </c>
      <c r="G1331" s="85"/>
      <c r="H1331" s="86"/>
      <c r="I1331" s="80">
        <f>H1331*F1331</f>
        <v>0</v>
      </c>
      <c r="J1331" s="81"/>
      <c r="K1331"/>
    </row>
    <row r="1332" spans="2:11" x14ac:dyDescent="0.25">
      <c r="B1332" s="73" t="s">
        <v>2686</v>
      </c>
      <c r="C1332" s="74" t="s">
        <v>2687</v>
      </c>
      <c r="D1332" s="75" t="s">
        <v>42</v>
      </c>
      <c r="E1332" s="76">
        <v>80</v>
      </c>
      <c r="F1332" s="77">
        <v>1.5</v>
      </c>
      <c r="G1332" s="85"/>
      <c r="H1332" s="86"/>
      <c r="I1332" s="80">
        <f>H1332*F1332</f>
        <v>0</v>
      </c>
      <c r="J1332" s="81"/>
      <c r="K1332"/>
    </row>
    <row r="1333" spans="2:11" hidden="1" x14ac:dyDescent="0.25">
      <c r="B1333" s="73" t="s">
        <v>2688</v>
      </c>
      <c r="C1333" s="74" t="s">
        <v>2689</v>
      </c>
      <c r="D1333" s="75" t="s">
        <v>53</v>
      </c>
      <c r="E1333" s="76">
        <v>45</v>
      </c>
      <c r="F1333" s="77">
        <v>2.99</v>
      </c>
      <c r="G1333" s="85"/>
      <c r="H1333" s="86"/>
      <c r="I1333" s="80">
        <f>H1333*F1333</f>
        <v>0</v>
      </c>
      <c r="J1333" s="81" t="s">
        <v>99</v>
      </c>
      <c r="K1333"/>
    </row>
    <row r="1334" spans="2:11" hidden="1" x14ac:dyDescent="0.25">
      <c r="B1334" s="73" t="s">
        <v>2690</v>
      </c>
      <c r="C1334" s="74" t="s">
        <v>2691</v>
      </c>
      <c r="D1334" s="75" t="s">
        <v>42</v>
      </c>
      <c r="E1334" s="76">
        <v>80</v>
      </c>
      <c r="F1334" s="77">
        <v>0.98</v>
      </c>
      <c r="G1334" s="85"/>
      <c r="H1334" s="86"/>
      <c r="I1334" s="80">
        <f>H1334*F1334</f>
        <v>0</v>
      </c>
      <c r="J1334" s="81" t="s">
        <v>99</v>
      </c>
      <c r="K1334"/>
    </row>
    <row r="1335" spans="2:11" hidden="1" x14ac:dyDescent="0.25">
      <c r="B1335" s="73" t="s">
        <v>2692</v>
      </c>
      <c r="C1335" s="74" t="s">
        <v>2693</v>
      </c>
      <c r="D1335" s="75" t="s">
        <v>42</v>
      </c>
      <c r="E1335" s="76">
        <v>80</v>
      </c>
      <c r="F1335" s="77">
        <v>0.92</v>
      </c>
      <c r="G1335" s="85"/>
      <c r="H1335" s="86"/>
      <c r="I1335" s="80">
        <f>H1335*F1335</f>
        <v>0</v>
      </c>
      <c r="J1335" s="81" t="s">
        <v>99</v>
      </c>
      <c r="K1335"/>
    </row>
    <row r="1336" spans="2:11" x14ac:dyDescent="0.25">
      <c r="B1336" s="73" t="s">
        <v>2694</v>
      </c>
      <c r="C1336" s="74" t="s">
        <v>2695</v>
      </c>
      <c r="D1336" s="75" t="s">
        <v>42</v>
      </c>
      <c r="E1336" s="76">
        <v>80</v>
      </c>
      <c r="F1336" s="77">
        <v>0.98</v>
      </c>
      <c r="G1336" s="85"/>
      <c r="H1336" s="86"/>
      <c r="I1336" s="80">
        <f>H1336*F1336</f>
        <v>0</v>
      </c>
      <c r="J1336" s="81"/>
      <c r="K1336"/>
    </row>
    <row r="1337" spans="2:11" hidden="1" x14ac:dyDescent="0.25">
      <c r="B1337" s="104" t="s">
        <v>2696</v>
      </c>
      <c r="C1337" s="74" t="s">
        <v>2697</v>
      </c>
      <c r="D1337" s="75" t="s">
        <v>42</v>
      </c>
      <c r="E1337" s="76">
        <v>80</v>
      </c>
      <c r="F1337" s="77">
        <v>0.92</v>
      </c>
      <c r="G1337" s="85"/>
      <c r="H1337" s="86"/>
      <c r="I1337" s="80">
        <f>H1337*F1337</f>
        <v>0</v>
      </c>
      <c r="J1337" s="81" t="s">
        <v>99</v>
      </c>
      <c r="K1337"/>
    </row>
    <row r="1338" spans="2:11" hidden="1" x14ac:dyDescent="0.25">
      <c r="B1338" s="96" t="s">
        <v>2698</v>
      </c>
      <c r="C1338" s="97" t="s">
        <v>2699</v>
      </c>
      <c r="D1338" s="85" t="s">
        <v>42</v>
      </c>
      <c r="E1338" s="98">
        <v>80</v>
      </c>
      <c r="F1338" s="99">
        <v>0.92</v>
      </c>
      <c r="G1338" s="85"/>
      <c r="H1338" s="100"/>
      <c r="I1338" s="101">
        <f>H1338*F1338</f>
        <v>0</v>
      </c>
      <c r="J1338" s="81" t="s">
        <v>99</v>
      </c>
      <c r="K1338"/>
    </row>
    <row r="1339" spans="2:11" x14ac:dyDescent="0.25">
      <c r="B1339" s="73" t="s">
        <v>2700</v>
      </c>
      <c r="C1339" s="74" t="s">
        <v>2701</v>
      </c>
      <c r="D1339" s="75" t="s">
        <v>42</v>
      </c>
      <c r="E1339" s="76">
        <v>80</v>
      </c>
      <c r="F1339" s="77">
        <v>0.92</v>
      </c>
      <c r="G1339" s="85"/>
      <c r="H1339" s="86"/>
      <c r="I1339" s="80">
        <f>H1339*F1339</f>
        <v>0</v>
      </c>
      <c r="J1339" s="81"/>
      <c r="K1339"/>
    </row>
    <row r="1340" spans="2:11" hidden="1" x14ac:dyDescent="0.25">
      <c r="B1340" s="73" t="s">
        <v>2702</v>
      </c>
      <c r="C1340" s="74" t="s">
        <v>2703</v>
      </c>
      <c r="D1340" s="75" t="s">
        <v>42</v>
      </c>
      <c r="E1340" s="76">
        <v>80</v>
      </c>
      <c r="F1340" s="77">
        <v>0.92</v>
      </c>
      <c r="G1340" s="85"/>
      <c r="H1340" s="86"/>
      <c r="I1340" s="80">
        <f>H1340*F1340</f>
        <v>0</v>
      </c>
      <c r="J1340" s="81" t="s">
        <v>99</v>
      </c>
      <c r="K1340"/>
    </row>
    <row r="1341" spans="2:11" hidden="1" x14ac:dyDescent="0.25">
      <c r="B1341" s="73" t="s">
        <v>2704</v>
      </c>
      <c r="C1341" s="74" t="s">
        <v>2705</v>
      </c>
      <c r="D1341" s="75" t="s">
        <v>42</v>
      </c>
      <c r="E1341" s="76">
        <v>80</v>
      </c>
      <c r="F1341" s="77">
        <v>0.92</v>
      </c>
      <c r="G1341" s="85"/>
      <c r="H1341" s="86"/>
      <c r="I1341" s="80">
        <f>H1341*F1341</f>
        <v>0</v>
      </c>
      <c r="J1341" s="81" t="s">
        <v>99</v>
      </c>
      <c r="K1341"/>
    </row>
    <row r="1342" spans="2:11" hidden="1" x14ac:dyDescent="0.25">
      <c r="B1342" s="73" t="s">
        <v>2706</v>
      </c>
      <c r="C1342" s="74" t="s">
        <v>2707</v>
      </c>
      <c r="D1342" s="75" t="s">
        <v>42</v>
      </c>
      <c r="E1342" s="76">
        <v>80</v>
      </c>
      <c r="F1342" s="77">
        <v>1.44</v>
      </c>
      <c r="G1342" s="85"/>
      <c r="H1342" s="86"/>
      <c r="I1342" s="80">
        <f>H1342*F1342</f>
        <v>0</v>
      </c>
      <c r="J1342" s="81" t="s">
        <v>99</v>
      </c>
      <c r="K1342"/>
    </row>
    <row r="1343" spans="2:11" hidden="1" x14ac:dyDescent="0.25">
      <c r="B1343" s="73" t="s">
        <v>2708</v>
      </c>
      <c r="C1343" s="74" t="s">
        <v>2709</v>
      </c>
      <c r="D1343" s="75" t="s">
        <v>42</v>
      </c>
      <c r="E1343" s="76">
        <v>80</v>
      </c>
      <c r="F1343" s="77">
        <v>0.92</v>
      </c>
      <c r="G1343" s="85"/>
      <c r="H1343" s="86"/>
      <c r="I1343" s="80">
        <f>H1343*F1343</f>
        <v>0</v>
      </c>
      <c r="J1343" s="81" t="s">
        <v>99</v>
      </c>
      <c r="K1343"/>
    </row>
    <row r="1344" spans="2:11" hidden="1" x14ac:dyDescent="0.25">
      <c r="B1344" s="102" t="s">
        <v>2710</v>
      </c>
      <c r="C1344" s="97" t="s">
        <v>2711</v>
      </c>
      <c r="D1344" s="85" t="s">
        <v>53</v>
      </c>
      <c r="E1344" s="98">
        <v>45</v>
      </c>
      <c r="F1344" s="99">
        <v>2.71</v>
      </c>
      <c r="G1344" s="85"/>
      <c r="H1344" s="100"/>
      <c r="I1344" s="101">
        <f>H1344*F1344</f>
        <v>0</v>
      </c>
      <c r="J1344" s="81" t="s">
        <v>99</v>
      </c>
      <c r="K1344"/>
    </row>
    <row r="1345" spans="2:11" x14ac:dyDescent="0.25">
      <c r="B1345" s="73" t="s">
        <v>2712</v>
      </c>
      <c r="C1345" s="74" t="s">
        <v>2713</v>
      </c>
      <c r="D1345" s="75" t="s">
        <v>42</v>
      </c>
      <c r="E1345" s="76">
        <v>80</v>
      </c>
      <c r="F1345" s="77">
        <v>1.1000000000000001</v>
      </c>
      <c r="G1345" s="85"/>
      <c r="H1345" s="86"/>
      <c r="I1345" s="80">
        <f>H1345*F1345</f>
        <v>0</v>
      </c>
      <c r="J1345" s="81"/>
      <c r="K1345"/>
    </row>
    <row r="1346" spans="2:11" x14ac:dyDescent="0.25">
      <c r="B1346" s="73" t="s">
        <v>2714</v>
      </c>
      <c r="C1346" s="74" t="s">
        <v>2715</v>
      </c>
      <c r="D1346" s="75" t="s">
        <v>172</v>
      </c>
      <c r="E1346" s="76">
        <v>75</v>
      </c>
      <c r="F1346" s="77">
        <v>1.1499999999999999</v>
      </c>
      <c r="G1346" s="85"/>
      <c r="H1346" s="86"/>
      <c r="I1346" s="80">
        <f>H1346*F1346</f>
        <v>0</v>
      </c>
      <c r="J1346" s="81"/>
      <c r="K1346"/>
    </row>
    <row r="1347" spans="2:11" x14ac:dyDescent="0.25">
      <c r="B1347" s="73" t="s">
        <v>2716</v>
      </c>
      <c r="C1347" s="74" t="s">
        <v>2717</v>
      </c>
      <c r="D1347" s="75" t="s">
        <v>172</v>
      </c>
      <c r="E1347" s="76">
        <v>75</v>
      </c>
      <c r="F1347" s="77">
        <v>1.1499999999999999</v>
      </c>
      <c r="G1347" s="85"/>
      <c r="H1347" s="86"/>
      <c r="I1347" s="80">
        <f>H1347*F1347</f>
        <v>0</v>
      </c>
      <c r="J1347" s="81"/>
      <c r="K1347"/>
    </row>
    <row r="1348" spans="2:11" hidden="1" x14ac:dyDescent="0.25">
      <c r="B1348" s="73" t="s">
        <v>2718</v>
      </c>
      <c r="C1348" s="74" t="s">
        <v>2719</v>
      </c>
      <c r="D1348" s="75" t="s">
        <v>172</v>
      </c>
      <c r="E1348" s="76">
        <v>75</v>
      </c>
      <c r="F1348" s="77">
        <v>1.1499999999999999</v>
      </c>
      <c r="G1348" s="85"/>
      <c r="H1348" s="86"/>
      <c r="I1348" s="80">
        <f>H1348*F1348</f>
        <v>0</v>
      </c>
      <c r="J1348" s="81" t="s">
        <v>99</v>
      </c>
      <c r="K1348"/>
    </row>
    <row r="1349" spans="2:11" x14ac:dyDescent="0.25">
      <c r="B1349" s="73" t="s">
        <v>2720</v>
      </c>
      <c r="C1349" s="74" t="s">
        <v>2721</v>
      </c>
      <c r="D1349" s="75" t="s">
        <v>172</v>
      </c>
      <c r="E1349" s="76">
        <v>75</v>
      </c>
      <c r="F1349" s="77">
        <v>1.1499999999999999</v>
      </c>
      <c r="G1349" s="85"/>
      <c r="H1349" s="86"/>
      <c r="I1349" s="80">
        <f>H1349*F1349</f>
        <v>0</v>
      </c>
      <c r="J1349" s="81"/>
      <c r="K1349"/>
    </row>
    <row r="1350" spans="2:11" x14ac:dyDescent="0.25">
      <c r="B1350" s="73" t="s">
        <v>2722</v>
      </c>
      <c r="C1350" s="74" t="s">
        <v>2723</v>
      </c>
      <c r="D1350" s="75" t="s">
        <v>42</v>
      </c>
      <c r="E1350" s="76">
        <v>80</v>
      </c>
      <c r="F1350" s="77">
        <v>1.1499999999999999</v>
      </c>
      <c r="G1350" s="85"/>
      <c r="H1350" s="86"/>
      <c r="I1350" s="80">
        <f>H1350*F1350</f>
        <v>0</v>
      </c>
      <c r="J1350" s="81"/>
      <c r="K1350"/>
    </row>
    <row r="1351" spans="2:11" hidden="1" x14ac:dyDescent="0.25">
      <c r="B1351" s="73" t="s">
        <v>2724</v>
      </c>
      <c r="C1351" s="74" t="s">
        <v>2725</v>
      </c>
      <c r="D1351" s="75" t="s">
        <v>42</v>
      </c>
      <c r="E1351" s="76">
        <v>80</v>
      </c>
      <c r="F1351" s="77">
        <v>1.44</v>
      </c>
      <c r="G1351" s="85"/>
      <c r="H1351" s="86"/>
      <c r="I1351" s="80">
        <f>H1351*F1351</f>
        <v>0</v>
      </c>
      <c r="J1351" s="81" t="s">
        <v>99</v>
      </c>
      <c r="K1351"/>
    </row>
    <row r="1352" spans="2:11" hidden="1" x14ac:dyDescent="0.25">
      <c r="B1352" s="102" t="s">
        <v>2726</v>
      </c>
      <c r="C1352" s="97" t="s">
        <v>2727</v>
      </c>
      <c r="D1352" s="85" t="s">
        <v>42</v>
      </c>
      <c r="E1352" s="98">
        <v>80</v>
      </c>
      <c r="F1352" s="99">
        <v>1.61</v>
      </c>
      <c r="G1352" s="85"/>
      <c r="H1352" s="100"/>
      <c r="I1352" s="101">
        <f>H1352*F1352</f>
        <v>0</v>
      </c>
      <c r="J1352" s="81" t="s">
        <v>99</v>
      </c>
      <c r="K1352"/>
    </row>
    <row r="1353" spans="2:11" hidden="1" x14ac:dyDescent="0.25">
      <c r="B1353" s="73" t="s">
        <v>2728</v>
      </c>
      <c r="C1353" s="74" t="s">
        <v>2729</v>
      </c>
      <c r="D1353" s="75" t="s">
        <v>172</v>
      </c>
      <c r="E1353" s="76">
        <v>75</v>
      </c>
      <c r="F1353" s="77">
        <v>2.0199999999999996</v>
      </c>
      <c r="G1353" s="85"/>
      <c r="H1353" s="86"/>
      <c r="I1353" s="80">
        <f>H1353*F1353</f>
        <v>0</v>
      </c>
      <c r="J1353" s="81" t="s">
        <v>99</v>
      </c>
      <c r="K1353"/>
    </row>
    <row r="1354" spans="2:11" hidden="1" x14ac:dyDescent="0.25">
      <c r="B1354" s="73" t="s">
        <v>2730</v>
      </c>
      <c r="C1354" s="74" t="s">
        <v>2731</v>
      </c>
      <c r="D1354" s="75" t="s">
        <v>42</v>
      </c>
      <c r="E1354" s="76">
        <v>80</v>
      </c>
      <c r="F1354" s="77">
        <v>1.61</v>
      </c>
      <c r="G1354" s="85"/>
      <c r="H1354" s="86"/>
      <c r="I1354" s="80">
        <f>H1354*F1354</f>
        <v>0</v>
      </c>
      <c r="J1354" s="81" t="s">
        <v>99</v>
      </c>
      <c r="K1354"/>
    </row>
    <row r="1355" spans="2:11" x14ac:dyDescent="0.25">
      <c r="B1355" s="73" t="s">
        <v>2732</v>
      </c>
      <c r="C1355" s="74" t="s">
        <v>2733</v>
      </c>
      <c r="D1355" s="75" t="s">
        <v>172</v>
      </c>
      <c r="E1355" s="76">
        <v>75</v>
      </c>
      <c r="F1355" s="77">
        <v>2.88</v>
      </c>
      <c r="G1355" s="85"/>
      <c r="H1355" s="86"/>
      <c r="I1355" s="80">
        <f>H1355*F1355</f>
        <v>0</v>
      </c>
      <c r="J1355" s="81"/>
      <c r="K1355"/>
    </row>
    <row r="1356" spans="2:11" x14ac:dyDescent="0.25">
      <c r="B1356" s="73" t="s">
        <v>2734</v>
      </c>
      <c r="C1356" s="74" t="s">
        <v>2735</v>
      </c>
      <c r="D1356" s="75" t="s">
        <v>42</v>
      </c>
      <c r="E1356" s="76">
        <v>80</v>
      </c>
      <c r="F1356" s="77">
        <v>2.0199999999999996</v>
      </c>
      <c r="G1356" s="85"/>
      <c r="H1356" s="86"/>
      <c r="I1356" s="80">
        <f>H1356*F1356</f>
        <v>0</v>
      </c>
      <c r="J1356" s="81"/>
      <c r="K1356"/>
    </row>
    <row r="1357" spans="2:11" hidden="1" x14ac:dyDescent="0.25">
      <c r="B1357" s="73" t="s">
        <v>2736</v>
      </c>
      <c r="C1357" s="74" t="s">
        <v>2737</v>
      </c>
      <c r="D1357" s="75" t="s">
        <v>42</v>
      </c>
      <c r="E1357" s="76">
        <v>80</v>
      </c>
      <c r="F1357" s="77">
        <v>1.61</v>
      </c>
      <c r="G1357" s="85"/>
      <c r="H1357" s="86"/>
      <c r="I1357" s="80">
        <f>H1357*F1357</f>
        <v>0</v>
      </c>
      <c r="J1357" s="81" t="s">
        <v>99</v>
      </c>
      <c r="K1357"/>
    </row>
    <row r="1358" spans="2:11" hidden="1" x14ac:dyDescent="0.25">
      <c r="B1358" s="73" t="s">
        <v>2738</v>
      </c>
      <c r="C1358" s="74" t="s">
        <v>2739</v>
      </c>
      <c r="D1358" s="75" t="s">
        <v>172</v>
      </c>
      <c r="E1358" s="76">
        <v>75</v>
      </c>
      <c r="F1358" s="77">
        <v>1.33</v>
      </c>
      <c r="G1358" s="85"/>
      <c r="H1358" s="86"/>
      <c r="I1358" s="80">
        <f>H1358*F1358</f>
        <v>0</v>
      </c>
      <c r="J1358" s="81" t="s">
        <v>99</v>
      </c>
      <c r="K1358"/>
    </row>
    <row r="1359" spans="2:11" hidden="1" x14ac:dyDescent="0.25">
      <c r="B1359" s="102" t="s">
        <v>2740</v>
      </c>
      <c r="C1359" s="97" t="s">
        <v>2741</v>
      </c>
      <c r="D1359" s="85" t="s">
        <v>172</v>
      </c>
      <c r="E1359" s="98">
        <v>75</v>
      </c>
      <c r="F1359" s="99">
        <v>1.33</v>
      </c>
      <c r="G1359" s="85"/>
      <c r="H1359" s="100"/>
      <c r="I1359" s="101">
        <f>H1359*F1359</f>
        <v>0</v>
      </c>
      <c r="J1359" s="81" t="s">
        <v>99</v>
      </c>
      <c r="K1359"/>
    </row>
    <row r="1360" spans="2:11" hidden="1" x14ac:dyDescent="0.25">
      <c r="B1360" s="104" t="s">
        <v>2742</v>
      </c>
      <c r="C1360" s="74" t="s">
        <v>2743</v>
      </c>
      <c r="D1360" s="75" t="s">
        <v>172</v>
      </c>
      <c r="E1360" s="76">
        <v>75</v>
      </c>
      <c r="F1360" s="77">
        <v>1.33</v>
      </c>
      <c r="G1360" s="85"/>
      <c r="H1360" s="86"/>
      <c r="I1360" s="80">
        <f>H1360*F1360</f>
        <v>0</v>
      </c>
      <c r="J1360" s="81" t="s">
        <v>99</v>
      </c>
      <c r="K1360"/>
    </row>
    <row r="1361" spans="1:257" hidden="1" x14ac:dyDescent="0.25">
      <c r="B1361" s="73" t="s">
        <v>2744</v>
      </c>
      <c r="C1361" s="74" t="s">
        <v>2745</v>
      </c>
      <c r="D1361" s="75" t="s">
        <v>172</v>
      </c>
      <c r="E1361" s="76">
        <v>75</v>
      </c>
      <c r="F1361" s="77">
        <v>1.33</v>
      </c>
      <c r="G1361" s="85"/>
      <c r="H1361" s="86"/>
      <c r="I1361" s="80">
        <f>H1361*F1361</f>
        <v>0</v>
      </c>
      <c r="J1361" s="81" t="s">
        <v>99</v>
      </c>
      <c r="K1361"/>
    </row>
    <row r="1362" spans="1:257" hidden="1" x14ac:dyDescent="0.25">
      <c r="B1362" s="73" t="s">
        <v>2746</v>
      </c>
      <c r="C1362" s="74" t="s">
        <v>2747</v>
      </c>
      <c r="D1362" s="75" t="s">
        <v>172</v>
      </c>
      <c r="E1362" s="76">
        <v>75</v>
      </c>
      <c r="F1362" s="77">
        <v>1.33</v>
      </c>
      <c r="G1362" s="85"/>
      <c r="H1362" s="86"/>
      <c r="I1362" s="80">
        <f>H1362*F1362</f>
        <v>0</v>
      </c>
      <c r="J1362" s="81" t="s">
        <v>99</v>
      </c>
      <c r="K1362"/>
    </row>
    <row r="1363" spans="1:257" hidden="1" x14ac:dyDescent="0.25">
      <c r="B1363" s="73" t="s">
        <v>2748</v>
      </c>
      <c r="C1363" s="74" t="s">
        <v>2749</v>
      </c>
      <c r="D1363" s="75" t="s">
        <v>172</v>
      </c>
      <c r="E1363" s="76">
        <v>75</v>
      </c>
      <c r="F1363" s="77">
        <v>1.33</v>
      </c>
      <c r="G1363" s="85"/>
      <c r="H1363" s="86"/>
      <c r="I1363" s="80">
        <f>H1363*F1363</f>
        <v>0</v>
      </c>
      <c r="J1363" s="81" t="s">
        <v>99</v>
      </c>
      <c r="K1363"/>
    </row>
    <row r="1364" spans="1:257" hidden="1" x14ac:dyDescent="0.25">
      <c r="B1364" s="73" t="s">
        <v>2750</v>
      </c>
      <c r="C1364" s="74" t="s">
        <v>2751</v>
      </c>
      <c r="D1364" s="75" t="s">
        <v>172</v>
      </c>
      <c r="E1364" s="76">
        <v>75</v>
      </c>
      <c r="F1364" s="77">
        <v>1.33</v>
      </c>
      <c r="G1364" s="85"/>
      <c r="H1364" s="86"/>
      <c r="I1364" s="80">
        <f>H1364*F1364</f>
        <v>0</v>
      </c>
      <c r="J1364" s="81" t="s">
        <v>99</v>
      </c>
      <c r="K1364"/>
    </row>
    <row r="1365" spans="1:257" hidden="1" x14ac:dyDescent="0.25">
      <c r="B1365" s="102" t="s">
        <v>2752</v>
      </c>
      <c r="C1365" s="97" t="s">
        <v>2753</v>
      </c>
      <c r="D1365" s="85" t="s">
        <v>172</v>
      </c>
      <c r="E1365" s="98">
        <v>75</v>
      </c>
      <c r="F1365" s="99">
        <v>1.33</v>
      </c>
      <c r="G1365" s="85"/>
      <c r="H1365" s="100"/>
      <c r="I1365" s="101">
        <f>H1365*F1365</f>
        <v>0</v>
      </c>
      <c r="J1365" s="81" t="s">
        <v>99</v>
      </c>
      <c r="K1365"/>
    </row>
    <row r="1366" spans="1:257" hidden="1" x14ac:dyDescent="0.25">
      <c r="B1366" s="96" t="s">
        <v>2754</v>
      </c>
      <c r="C1366" s="97" t="s">
        <v>2755</v>
      </c>
      <c r="D1366" s="85" t="s">
        <v>42</v>
      </c>
      <c r="E1366" s="98">
        <v>80</v>
      </c>
      <c r="F1366" s="99">
        <v>0.81</v>
      </c>
      <c r="G1366" s="85"/>
      <c r="H1366" s="100"/>
      <c r="I1366" s="101">
        <f>H1366*F1366</f>
        <v>0</v>
      </c>
      <c r="J1366" s="81" t="s">
        <v>99</v>
      </c>
      <c r="K1366"/>
    </row>
    <row r="1367" spans="1:257" hidden="1" x14ac:dyDescent="0.25">
      <c r="B1367" s="73" t="s">
        <v>2756</v>
      </c>
      <c r="C1367" s="74" t="s">
        <v>2757</v>
      </c>
      <c r="D1367" s="75" t="s">
        <v>42</v>
      </c>
      <c r="E1367" s="76">
        <v>80</v>
      </c>
      <c r="F1367" s="77">
        <v>0.81</v>
      </c>
      <c r="G1367" s="85"/>
      <c r="H1367" s="86"/>
      <c r="I1367" s="80">
        <f>H1367*F1367</f>
        <v>0</v>
      </c>
      <c r="J1367" s="81" t="s">
        <v>99</v>
      </c>
      <c r="K1367"/>
    </row>
    <row r="1368" spans="1:257" hidden="1" x14ac:dyDescent="0.25">
      <c r="B1368" s="96" t="s">
        <v>2758</v>
      </c>
      <c r="C1368" s="97" t="s">
        <v>2759</v>
      </c>
      <c r="D1368" s="85" t="s">
        <v>42</v>
      </c>
      <c r="E1368" s="98">
        <v>80</v>
      </c>
      <c r="F1368" s="99">
        <v>0.81</v>
      </c>
      <c r="G1368" s="85"/>
      <c r="H1368" s="100"/>
      <c r="I1368" s="101">
        <f>H1368*F1368</f>
        <v>0</v>
      </c>
      <c r="J1368" s="81" t="s">
        <v>99</v>
      </c>
      <c r="K1368"/>
    </row>
    <row r="1369" spans="1:257" hidden="1" x14ac:dyDescent="0.25">
      <c r="B1369" s="96" t="s">
        <v>2760</v>
      </c>
      <c r="C1369" s="97" t="s">
        <v>2761</v>
      </c>
      <c r="D1369" s="85" t="s">
        <v>42</v>
      </c>
      <c r="E1369" s="98">
        <v>80</v>
      </c>
      <c r="F1369" s="99">
        <v>0.81</v>
      </c>
      <c r="G1369" s="85"/>
      <c r="H1369" s="100"/>
      <c r="I1369" s="101">
        <f>H1369*F1369</f>
        <v>0</v>
      </c>
      <c r="J1369" s="81" t="s">
        <v>99</v>
      </c>
      <c r="K1369"/>
    </row>
    <row r="1370" spans="1:257" hidden="1" x14ac:dyDescent="0.25">
      <c r="B1370" s="96" t="s">
        <v>2762</v>
      </c>
      <c r="C1370" s="97" t="s">
        <v>2763</v>
      </c>
      <c r="D1370" s="85" t="s">
        <v>42</v>
      </c>
      <c r="E1370" s="98">
        <v>80</v>
      </c>
      <c r="F1370" s="99">
        <v>0.81</v>
      </c>
      <c r="G1370" s="85"/>
      <c r="H1370" s="100"/>
      <c r="I1370" s="101">
        <f>H1370*F1370</f>
        <v>0</v>
      </c>
      <c r="J1370" s="81" t="s">
        <v>99</v>
      </c>
      <c r="K1370"/>
    </row>
    <row r="1371" spans="1:257" s="84" customFormat="1" hidden="1" x14ac:dyDescent="0.25">
      <c r="A1371" s="8"/>
      <c r="B1371" s="73" t="s">
        <v>2764</v>
      </c>
      <c r="C1371" s="74" t="s">
        <v>2765</v>
      </c>
      <c r="D1371" s="75" t="s">
        <v>42</v>
      </c>
      <c r="E1371" s="76">
        <v>80</v>
      </c>
      <c r="F1371" s="77">
        <v>1.27</v>
      </c>
      <c r="G1371" s="103"/>
      <c r="H1371" s="86"/>
      <c r="I1371" s="80">
        <f>H1371*F1371</f>
        <v>0</v>
      </c>
      <c r="J1371" s="81" t="s">
        <v>99</v>
      </c>
      <c r="L1371" s="8"/>
      <c r="M1371" s="8"/>
      <c r="N1371" s="8"/>
      <c r="O1371" s="8"/>
      <c r="P1371" s="8"/>
      <c r="Q1371" s="8"/>
      <c r="R1371" s="8"/>
      <c r="S1371" s="8"/>
      <c r="T1371" s="8"/>
      <c r="U1371" s="83"/>
      <c r="V1371" s="8"/>
      <c r="W1371" s="8"/>
      <c r="X1371" s="8"/>
      <c r="Y1371" s="8"/>
      <c r="Z1371" s="8"/>
      <c r="AA1371" s="8"/>
      <c r="AB1371" s="8"/>
      <c r="AC1371" s="8"/>
      <c r="AD1371" s="8"/>
      <c r="AE1371" s="8"/>
      <c r="AF1371" s="8"/>
      <c r="AG1371" s="8"/>
      <c r="AH1371" s="8"/>
      <c r="AI1371" s="8"/>
      <c r="AJ1371" s="8"/>
      <c r="AK1371" s="8"/>
      <c r="AL1371" s="8"/>
      <c r="AM1371" s="8"/>
      <c r="AN1371" s="8"/>
      <c r="AO1371" s="8"/>
      <c r="AP1371" s="8"/>
      <c r="AQ1371" s="8"/>
      <c r="AR1371" s="8"/>
      <c r="AS1371" s="8"/>
      <c r="AT1371" s="8"/>
      <c r="AU1371" s="8"/>
      <c r="AV1371" s="8"/>
      <c r="AW1371" s="8"/>
      <c r="AX1371" s="8"/>
      <c r="AY1371" s="8"/>
      <c r="AZ1371" s="8"/>
      <c r="BA1371" s="8"/>
      <c r="BB1371" s="8"/>
      <c r="BC1371" s="8"/>
      <c r="BD1371" s="8"/>
      <c r="BE1371" s="8"/>
      <c r="BF1371" s="8"/>
      <c r="BG1371" s="8"/>
      <c r="BH1371" s="8"/>
      <c r="BI1371" s="8"/>
      <c r="BJ1371" s="8"/>
      <c r="BK1371" s="8"/>
      <c r="BL1371" s="8"/>
      <c r="BM1371" s="8"/>
      <c r="BN1371" s="8"/>
      <c r="BO1371" s="8"/>
      <c r="BP1371" s="8"/>
      <c r="BQ1371" s="8"/>
      <c r="BR1371" s="8"/>
      <c r="BS1371" s="8"/>
      <c r="BT1371" s="8"/>
      <c r="BU1371" s="8"/>
      <c r="BV1371" s="8"/>
      <c r="BW1371" s="8"/>
      <c r="BX1371" s="8"/>
      <c r="BY1371" s="8"/>
      <c r="BZ1371" s="8"/>
      <c r="CA1371" s="8"/>
      <c r="CB1371" s="8"/>
      <c r="CC1371" s="8"/>
      <c r="CD1371" s="8"/>
      <c r="CE1371" s="8"/>
      <c r="CF1371" s="8"/>
      <c r="CG1371" s="8"/>
      <c r="CH1371" s="8"/>
      <c r="CI1371" s="8"/>
      <c r="CJ1371" s="8"/>
      <c r="CK1371" s="8"/>
      <c r="CL1371" s="8"/>
      <c r="CM1371" s="8"/>
      <c r="CN1371" s="8"/>
      <c r="CO1371" s="8"/>
      <c r="CP1371" s="8"/>
      <c r="CQ1371" s="8"/>
      <c r="CR1371" s="8"/>
      <c r="CS1371" s="8"/>
      <c r="CT1371" s="8"/>
      <c r="CU1371" s="8"/>
      <c r="CV1371" s="8"/>
      <c r="CW1371" s="8"/>
      <c r="CX1371" s="8"/>
      <c r="CY1371" s="8"/>
      <c r="CZ1371" s="8"/>
      <c r="DA1371" s="8"/>
      <c r="DB1371" s="8"/>
      <c r="DC1371" s="8"/>
      <c r="DD1371" s="8"/>
      <c r="DE1371" s="8"/>
      <c r="DF1371" s="8"/>
      <c r="DG1371" s="8"/>
      <c r="DH1371" s="8"/>
      <c r="DI1371" s="8"/>
      <c r="DJ1371" s="8"/>
      <c r="DK1371" s="8"/>
      <c r="DL1371" s="8"/>
      <c r="DM1371" s="8"/>
      <c r="DN1371" s="8"/>
      <c r="DO1371" s="8"/>
      <c r="DP1371" s="8"/>
      <c r="DQ1371" s="8"/>
      <c r="DR1371" s="8"/>
      <c r="DS1371" s="8"/>
      <c r="DT1371" s="8"/>
      <c r="DU1371" s="8"/>
      <c r="DV1371" s="8"/>
      <c r="DW1371" s="8"/>
      <c r="DX1371" s="8"/>
      <c r="DY1371" s="8"/>
      <c r="DZ1371" s="8"/>
      <c r="EA1371" s="8"/>
      <c r="EB1371" s="8"/>
      <c r="EC1371" s="8"/>
      <c r="ED1371" s="8"/>
      <c r="EE1371" s="8"/>
      <c r="EF1371" s="8"/>
      <c r="EG1371" s="8"/>
      <c r="EH1371" s="8"/>
      <c r="EI1371" s="8"/>
      <c r="EJ1371" s="8"/>
      <c r="EK1371" s="8"/>
      <c r="EL1371" s="8"/>
      <c r="EM1371" s="8"/>
      <c r="EN1371" s="8"/>
      <c r="EO1371" s="8"/>
      <c r="EP1371" s="8"/>
      <c r="EQ1371" s="8"/>
      <c r="ER1371" s="8"/>
      <c r="ES1371" s="8"/>
      <c r="ET1371" s="8"/>
      <c r="EU1371" s="8"/>
      <c r="EV1371" s="8"/>
      <c r="EW1371" s="8"/>
      <c r="EX1371" s="8"/>
      <c r="EY1371" s="8"/>
      <c r="EZ1371" s="8"/>
      <c r="FA1371" s="8"/>
      <c r="FB1371" s="8"/>
      <c r="FC1371" s="8"/>
      <c r="FD1371" s="8"/>
      <c r="FE1371" s="8"/>
      <c r="FF1371" s="8"/>
      <c r="FG1371" s="8"/>
      <c r="FH1371" s="8"/>
      <c r="FI1371" s="8"/>
      <c r="FJ1371" s="8"/>
      <c r="FK1371" s="8"/>
      <c r="FL1371" s="8"/>
      <c r="FM1371" s="8"/>
      <c r="FN1371" s="8"/>
      <c r="FO1371" s="8"/>
      <c r="FP1371" s="8"/>
      <c r="FQ1371" s="8"/>
      <c r="FR1371" s="8"/>
      <c r="FS1371" s="8"/>
      <c r="FT1371" s="8"/>
      <c r="FU1371" s="8"/>
      <c r="FV1371" s="8"/>
      <c r="FW1371" s="8"/>
      <c r="FX1371" s="8"/>
      <c r="FY1371" s="8"/>
      <c r="FZ1371" s="8"/>
      <c r="GA1371" s="8"/>
      <c r="GB1371" s="8"/>
      <c r="GC1371" s="8"/>
      <c r="GD1371" s="8"/>
      <c r="GE1371" s="8"/>
      <c r="GF1371" s="8"/>
      <c r="GG1371" s="8"/>
      <c r="GH1371" s="8"/>
      <c r="GI1371" s="8"/>
      <c r="GJ1371" s="8"/>
      <c r="GK1371" s="8"/>
      <c r="GL1371" s="8"/>
      <c r="GM1371" s="8"/>
      <c r="GN1371" s="8"/>
      <c r="GO1371" s="8"/>
      <c r="GP1371" s="8"/>
      <c r="GQ1371" s="8"/>
      <c r="GR1371" s="8"/>
      <c r="GS1371" s="8"/>
      <c r="GT1371" s="8"/>
      <c r="GU1371" s="8"/>
      <c r="GV1371" s="8"/>
      <c r="GW1371" s="8"/>
      <c r="GX1371" s="8"/>
      <c r="GY1371" s="8"/>
      <c r="GZ1371" s="8"/>
      <c r="HA1371" s="8"/>
      <c r="HB1371" s="8"/>
      <c r="HC1371" s="8"/>
      <c r="HD1371" s="8"/>
      <c r="HE1371" s="8"/>
      <c r="HF1371" s="8"/>
      <c r="HG1371" s="8"/>
      <c r="HH1371" s="8"/>
      <c r="HI1371" s="8"/>
      <c r="HJ1371" s="8"/>
      <c r="HK1371" s="8"/>
      <c r="HL1371" s="8"/>
      <c r="HM1371" s="8"/>
      <c r="HN1371" s="8"/>
      <c r="HO1371" s="8"/>
      <c r="HP1371" s="8"/>
      <c r="HQ1371" s="8"/>
      <c r="HR1371" s="8"/>
      <c r="HS1371" s="8"/>
      <c r="HT1371" s="8"/>
      <c r="HU1371" s="8"/>
      <c r="HV1371" s="8"/>
      <c r="HW1371" s="8"/>
      <c r="HX1371" s="8"/>
      <c r="HY1371" s="8"/>
      <c r="HZ1371" s="8"/>
      <c r="IA1371" s="8"/>
      <c r="IB1371" s="8"/>
      <c r="IC1371" s="8"/>
      <c r="ID1371" s="8"/>
      <c r="IE1371" s="8"/>
      <c r="IF1371" s="8"/>
      <c r="IG1371" s="8"/>
      <c r="IH1371" s="8"/>
      <c r="II1371" s="8"/>
      <c r="IJ1371" s="8"/>
      <c r="IK1371" s="8"/>
      <c r="IL1371" s="8"/>
      <c r="IM1371" s="8"/>
      <c r="IN1371" s="8"/>
      <c r="IO1371" s="8"/>
      <c r="IP1371" s="8"/>
      <c r="IQ1371" s="8"/>
      <c r="IR1371" s="8"/>
      <c r="IS1371" s="8"/>
      <c r="IT1371" s="8"/>
      <c r="IU1371" s="8"/>
      <c r="IV1371" s="8"/>
      <c r="IW1371" s="8"/>
    </row>
    <row r="1372" spans="1:257" hidden="1" x14ac:dyDescent="0.25">
      <c r="B1372" s="73" t="s">
        <v>2766</v>
      </c>
      <c r="C1372" s="74" t="s">
        <v>2767</v>
      </c>
      <c r="D1372" s="75" t="s">
        <v>42</v>
      </c>
      <c r="E1372" s="76">
        <v>80</v>
      </c>
      <c r="F1372" s="77">
        <v>1.44</v>
      </c>
      <c r="G1372" s="85"/>
      <c r="H1372" s="86"/>
      <c r="I1372" s="80">
        <f>H1372*F1372</f>
        <v>0</v>
      </c>
      <c r="J1372" s="81" t="s">
        <v>99</v>
      </c>
      <c r="K1372"/>
    </row>
    <row r="1373" spans="1:257" hidden="1" x14ac:dyDescent="0.25">
      <c r="B1373" s="96" t="s">
        <v>2768</v>
      </c>
      <c r="C1373" s="97" t="s">
        <v>2769</v>
      </c>
      <c r="D1373" s="85" t="s">
        <v>42</v>
      </c>
      <c r="E1373" s="98">
        <v>80</v>
      </c>
      <c r="F1373" s="99">
        <v>1.1000000000000001</v>
      </c>
      <c r="G1373" s="85"/>
      <c r="H1373" s="100"/>
      <c r="I1373" s="101">
        <f>H1373*F1373</f>
        <v>0</v>
      </c>
      <c r="J1373" s="81" t="s">
        <v>99</v>
      </c>
      <c r="K1373"/>
    </row>
    <row r="1374" spans="1:257" hidden="1" x14ac:dyDescent="0.25">
      <c r="B1374" s="102" t="s">
        <v>2770</v>
      </c>
      <c r="C1374" s="97" t="s">
        <v>2771</v>
      </c>
      <c r="D1374" s="85" t="s">
        <v>42</v>
      </c>
      <c r="E1374" s="98">
        <v>80</v>
      </c>
      <c r="F1374" s="99">
        <v>1.44</v>
      </c>
      <c r="G1374" s="85"/>
      <c r="H1374" s="100"/>
      <c r="I1374" s="101">
        <f>H1374*F1374</f>
        <v>0</v>
      </c>
      <c r="J1374" s="81" t="s">
        <v>99</v>
      </c>
      <c r="K1374"/>
    </row>
    <row r="1375" spans="1:257" hidden="1" x14ac:dyDescent="0.25">
      <c r="B1375" s="73" t="s">
        <v>2772</v>
      </c>
      <c r="C1375" s="74" t="s">
        <v>2773</v>
      </c>
      <c r="D1375" s="75" t="s">
        <v>42</v>
      </c>
      <c r="E1375" s="76">
        <v>80</v>
      </c>
      <c r="F1375" s="77">
        <v>1.44</v>
      </c>
      <c r="G1375" s="85"/>
      <c r="H1375" s="86"/>
      <c r="I1375" s="80">
        <f>H1375*F1375</f>
        <v>0</v>
      </c>
      <c r="J1375" s="81" t="s">
        <v>99</v>
      </c>
      <c r="K1375"/>
    </row>
    <row r="1376" spans="1:257" x14ac:dyDescent="0.25">
      <c r="B1376" s="102" t="s">
        <v>2774</v>
      </c>
      <c r="C1376" s="97" t="s">
        <v>2775</v>
      </c>
      <c r="D1376" s="85" t="s">
        <v>42</v>
      </c>
      <c r="E1376" s="98">
        <v>80</v>
      </c>
      <c r="F1376" s="99">
        <v>1.04</v>
      </c>
      <c r="G1376" s="85"/>
      <c r="H1376" s="100"/>
      <c r="I1376" s="101">
        <f>H1376*F1376</f>
        <v>0</v>
      </c>
      <c r="J1376" s="81"/>
      <c r="K1376"/>
    </row>
    <row r="1377" spans="2:11" hidden="1" x14ac:dyDescent="0.25">
      <c r="B1377" s="73" t="s">
        <v>2776</v>
      </c>
      <c r="C1377" s="74" t="s">
        <v>2777</v>
      </c>
      <c r="D1377" s="75" t="s">
        <v>42</v>
      </c>
      <c r="E1377" s="76">
        <v>80</v>
      </c>
      <c r="F1377" s="77">
        <v>1.44</v>
      </c>
      <c r="G1377" s="85"/>
      <c r="H1377" s="86"/>
      <c r="I1377" s="80">
        <f>H1377*F1377</f>
        <v>0</v>
      </c>
      <c r="J1377" s="81" t="s">
        <v>99</v>
      </c>
      <c r="K1377"/>
    </row>
    <row r="1378" spans="2:11" x14ac:dyDescent="0.25">
      <c r="B1378" s="104" t="s">
        <v>2778</v>
      </c>
      <c r="C1378" s="74" t="s">
        <v>2779</v>
      </c>
      <c r="D1378" s="75" t="s">
        <v>42</v>
      </c>
      <c r="E1378" s="76">
        <v>80</v>
      </c>
      <c r="F1378" s="77">
        <v>1.21</v>
      </c>
      <c r="G1378" s="85"/>
      <c r="H1378" s="86"/>
      <c r="I1378" s="80">
        <f>H1378*F1378</f>
        <v>0</v>
      </c>
      <c r="J1378" s="81"/>
      <c r="K1378"/>
    </row>
    <row r="1379" spans="2:11" hidden="1" x14ac:dyDescent="0.25">
      <c r="B1379" s="73" t="s">
        <v>2780</v>
      </c>
      <c r="C1379" s="74" t="s">
        <v>2781</v>
      </c>
      <c r="D1379" s="75" t="s">
        <v>42</v>
      </c>
      <c r="E1379" s="76">
        <v>80</v>
      </c>
      <c r="F1379" s="77">
        <v>0.87</v>
      </c>
      <c r="G1379" s="85"/>
      <c r="H1379" s="86"/>
      <c r="I1379" s="80">
        <f>H1379*F1379</f>
        <v>0</v>
      </c>
      <c r="J1379" s="81" t="s">
        <v>99</v>
      </c>
      <c r="K1379"/>
    </row>
    <row r="1380" spans="2:11" hidden="1" x14ac:dyDescent="0.25">
      <c r="B1380" s="102" t="s">
        <v>2782</v>
      </c>
      <c r="C1380" s="97" t="s">
        <v>2783</v>
      </c>
      <c r="D1380" s="85" t="s">
        <v>42</v>
      </c>
      <c r="E1380" s="98">
        <v>80</v>
      </c>
      <c r="F1380" s="99">
        <v>0.98</v>
      </c>
      <c r="G1380" s="85"/>
      <c r="H1380" s="100"/>
      <c r="I1380" s="101">
        <f>H1380*F1380</f>
        <v>0</v>
      </c>
      <c r="J1380" s="81" t="s">
        <v>99</v>
      </c>
      <c r="K1380"/>
    </row>
    <row r="1381" spans="2:11" hidden="1" x14ac:dyDescent="0.25">
      <c r="B1381" s="73" t="s">
        <v>2784</v>
      </c>
      <c r="C1381" s="74" t="s">
        <v>2785</v>
      </c>
      <c r="D1381" s="75" t="s">
        <v>42</v>
      </c>
      <c r="E1381" s="76">
        <v>80</v>
      </c>
      <c r="F1381" s="77">
        <v>0.98</v>
      </c>
      <c r="G1381" s="85"/>
      <c r="H1381" s="86"/>
      <c r="I1381" s="80">
        <f>H1381*F1381</f>
        <v>0</v>
      </c>
      <c r="J1381" s="81" t="s">
        <v>99</v>
      </c>
      <c r="K1381"/>
    </row>
    <row r="1382" spans="2:11" hidden="1" x14ac:dyDescent="0.25">
      <c r="B1382" s="102" t="s">
        <v>2786</v>
      </c>
      <c r="C1382" s="97" t="s">
        <v>2787</v>
      </c>
      <c r="D1382" s="85" t="s">
        <v>42</v>
      </c>
      <c r="E1382" s="98">
        <v>80</v>
      </c>
      <c r="F1382" s="99">
        <v>0.98</v>
      </c>
      <c r="G1382" s="85"/>
      <c r="H1382" s="100"/>
      <c r="I1382" s="101">
        <f>H1382*F1382</f>
        <v>0</v>
      </c>
      <c r="J1382" s="81" t="s">
        <v>99</v>
      </c>
      <c r="K1382"/>
    </row>
    <row r="1383" spans="2:11" hidden="1" x14ac:dyDescent="0.25">
      <c r="B1383" s="96" t="s">
        <v>2788</v>
      </c>
      <c r="C1383" s="97" t="s">
        <v>2789</v>
      </c>
      <c r="D1383" s="85" t="s">
        <v>42</v>
      </c>
      <c r="E1383" s="98">
        <v>80</v>
      </c>
      <c r="F1383" s="99">
        <v>0.98</v>
      </c>
      <c r="G1383" s="85"/>
      <c r="H1383" s="100"/>
      <c r="I1383" s="101">
        <f>H1383*F1383</f>
        <v>0</v>
      </c>
      <c r="J1383" s="81" t="s">
        <v>99</v>
      </c>
      <c r="K1383"/>
    </row>
    <row r="1384" spans="2:11" hidden="1" x14ac:dyDescent="0.25">
      <c r="B1384" s="73" t="s">
        <v>2790</v>
      </c>
      <c r="C1384" s="74" t="s">
        <v>2791</v>
      </c>
      <c r="D1384" s="75" t="s">
        <v>42</v>
      </c>
      <c r="E1384" s="76">
        <v>80</v>
      </c>
      <c r="F1384" s="77">
        <v>0.98</v>
      </c>
      <c r="G1384" s="85"/>
      <c r="H1384" s="86"/>
      <c r="I1384" s="80">
        <f>H1384*F1384</f>
        <v>0</v>
      </c>
      <c r="J1384" s="81" t="s">
        <v>99</v>
      </c>
      <c r="K1384"/>
    </row>
    <row r="1385" spans="2:11" hidden="1" x14ac:dyDescent="0.25">
      <c r="B1385" s="102" t="s">
        <v>2792</v>
      </c>
      <c r="C1385" s="97" t="s">
        <v>2793</v>
      </c>
      <c r="D1385" s="85" t="s">
        <v>42</v>
      </c>
      <c r="E1385" s="98">
        <v>80</v>
      </c>
      <c r="F1385" s="99">
        <v>0.98</v>
      </c>
      <c r="G1385" s="85"/>
      <c r="H1385" s="100"/>
      <c r="I1385" s="101">
        <f>H1385*F1385</f>
        <v>0</v>
      </c>
      <c r="J1385" s="81" t="s">
        <v>99</v>
      </c>
      <c r="K1385"/>
    </row>
    <row r="1386" spans="2:11" hidden="1" x14ac:dyDescent="0.25">
      <c r="B1386" s="73" t="s">
        <v>2794</v>
      </c>
      <c r="C1386" s="74" t="s">
        <v>2795</v>
      </c>
      <c r="D1386" s="75" t="s">
        <v>42</v>
      </c>
      <c r="E1386" s="76">
        <v>80</v>
      </c>
      <c r="F1386" s="77">
        <v>0.98</v>
      </c>
      <c r="G1386" s="85"/>
      <c r="H1386" s="86"/>
      <c r="I1386" s="80">
        <f>H1386*F1386</f>
        <v>0</v>
      </c>
      <c r="J1386" s="81" t="s">
        <v>99</v>
      </c>
      <c r="K1386"/>
    </row>
    <row r="1387" spans="2:11" hidden="1" x14ac:dyDescent="0.25">
      <c r="B1387" s="96" t="s">
        <v>2790</v>
      </c>
      <c r="C1387" s="97" t="s">
        <v>2791</v>
      </c>
      <c r="D1387" s="85" t="s">
        <v>42</v>
      </c>
      <c r="E1387" s="98">
        <v>80</v>
      </c>
      <c r="F1387" s="99">
        <v>0.98</v>
      </c>
      <c r="G1387" s="85"/>
      <c r="H1387" s="100"/>
      <c r="I1387" s="101">
        <f>H1387*F1387</f>
        <v>0</v>
      </c>
      <c r="J1387" s="81" t="s">
        <v>99</v>
      </c>
      <c r="K1387"/>
    </row>
    <row r="1388" spans="2:11" hidden="1" x14ac:dyDescent="0.25">
      <c r="B1388" s="96" t="s">
        <v>2796</v>
      </c>
      <c r="C1388" s="97" t="s">
        <v>2797</v>
      </c>
      <c r="D1388" s="85" t="s">
        <v>42</v>
      </c>
      <c r="E1388" s="98">
        <v>80</v>
      </c>
      <c r="F1388" s="99">
        <v>1.44</v>
      </c>
      <c r="G1388" s="85"/>
      <c r="H1388" s="100"/>
      <c r="I1388" s="101">
        <f>H1388*F1388</f>
        <v>0</v>
      </c>
      <c r="J1388" s="81" t="s">
        <v>99</v>
      </c>
      <c r="K1388"/>
    </row>
    <row r="1389" spans="2:11" hidden="1" x14ac:dyDescent="0.25">
      <c r="B1389" s="102" t="s">
        <v>2798</v>
      </c>
      <c r="C1389" s="97" t="s">
        <v>2799</v>
      </c>
      <c r="D1389" s="85" t="s">
        <v>42</v>
      </c>
      <c r="E1389" s="98">
        <v>80</v>
      </c>
      <c r="F1389" s="99">
        <v>0.98</v>
      </c>
      <c r="G1389" s="85"/>
      <c r="H1389" s="100"/>
      <c r="I1389" s="101">
        <f>H1389*F1389</f>
        <v>0</v>
      </c>
      <c r="J1389" s="81" t="s">
        <v>99</v>
      </c>
      <c r="K1389"/>
    </row>
    <row r="1390" spans="2:11" hidden="1" x14ac:dyDescent="0.25">
      <c r="B1390" s="73" t="s">
        <v>2800</v>
      </c>
      <c r="C1390" s="74" t="s">
        <v>2801</v>
      </c>
      <c r="D1390" s="75" t="s">
        <v>397</v>
      </c>
      <c r="E1390" s="76">
        <v>45</v>
      </c>
      <c r="F1390" s="77">
        <v>2.25</v>
      </c>
      <c r="G1390" s="85"/>
      <c r="H1390" s="86"/>
      <c r="I1390" s="80">
        <f>H1390*F1390</f>
        <v>0</v>
      </c>
      <c r="J1390" s="81" t="s">
        <v>99</v>
      </c>
      <c r="K1390"/>
    </row>
    <row r="1391" spans="2:11" hidden="1" x14ac:dyDescent="0.25">
      <c r="B1391" s="73" t="s">
        <v>2802</v>
      </c>
      <c r="C1391" s="74" t="s">
        <v>2803</v>
      </c>
      <c r="D1391" s="75" t="s">
        <v>42</v>
      </c>
      <c r="E1391" s="76">
        <v>80</v>
      </c>
      <c r="F1391" s="77">
        <v>1.56</v>
      </c>
      <c r="G1391" s="85"/>
      <c r="H1391" s="86"/>
      <c r="I1391" s="80">
        <f>H1391*F1391</f>
        <v>0</v>
      </c>
      <c r="J1391" s="81" t="s">
        <v>99</v>
      </c>
      <c r="K1391"/>
    </row>
    <row r="1392" spans="2:11" hidden="1" x14ac:dyDescent="0.25">
      <c r="B1392" s="73" t="s">
        <v>2804</v>
      </c>
      <c r="C1392" s="74" t="s">
        <v>2805</v>
      </c>
      <c r="D1392" s="75" t="s">
        <v>42</v>
      </c>
      <c r="E1392" s="76">
        <v>80</v>
      </c>
      <c r="F1392" s="77">
        <v>2.71</v>
      </c>
      <c r="G1392" s="85"/>
      <c r="H1392" s="86"/>
      <c r="I1392" s="80">
        <f>H1392*F1392</f>
        <v>0</v>
      </c>
      <c r="J1392" s="81" t="s">
        <v>99</v>
      </c>
      <c r="K1392"/>
    </row>
    <row r="1393" spans="2:11" hidden="1" x14ac:dyDescent="0.25">
      <c r="B1393" s="73" t="s">
        <v>2806</v>
      </c>
      <c r="C1393" s="74" t="s">
        <v>2807</v>
      </c>
      <c r="D1393" s="75" t="s">
        <v>42</v>
      </c>
      <c r="E1393" s="76">
        <v>80</v>
      </c>
      <c r="F1393" s="77">
        <v>1.38</v>
      </c>
      <c r="G1393" s="85"/>
      <c r="H1393" s="86"/>
      <c r="I1393" s="80">
        <f>H1393*F1393</f>
        <v>0</v>
      </c>
      <c r="J1393" s="81" t="s">
        <v>99</v>
      </c>
      <c r="K1393"/>
    </row>
    <row r="1394" spans="2:11" hidden="1" x14ac:dyDescent="0.25">
      <c r="B1394" s="73" t="s">
        <v>2808</v>
      </c>
      <c r="C1394" s="74" t="s">
        <v>2809</v>
      </c>
      <c r="D1394" s="75" t="s">
        <v>42</v>
      </c>
      <c r="E1394" s="76">
        <v>80</v>
      </c>
      <c r="F1394" s="77">
        <v>1.84</v>
      </c>
      <c r="G1394" s="85"/>
      <c r="H1394" s="86"/>
      <c r="I1394" s="80">
        <f>H1394*F1394</f>
        <v>0</v>
      </c>
      <c r="J1394" s="81" t="s">
        <v>99</v>
      </c>
      <c r="K1394"/>
    </row>
    <row r="1395" spans="2:11" x14ac:dyDescent="0.25">
      <c r="B1395" s="102" t="s">
        <v>2810</v>
      </c>
      <c r="C1395" s="97" t="s">
        <v>2811</v>
      </c>
      <c r="D1395" s="85" t="s">
        <v>42</v>
      </c>
      <c r="E1395" s="98">
        <v>80</v>
      </c>
      <c r="F1395" s="99">
        <v>1.5</v>
      </c>
      <c r="G1395" s="85"/>
      <c r="H1395" s="100"/>
      <c r="I1395" s="101">
        <f>H1395*F1395</f>
        <v>0</v>
      </c>
      <c r="J1395" s="81"/>
      <c r="K1395"/>
    </row>
    <row r="1396" spans="2:11" hidden="1" x14ac:dyDescent="0.25">
      <c r="B1396" s="96" t="s">
        <v>2812</v>
      </c>
      <c r="C1396" s="97" t="s">
        <v>2813</v>
      </c>
      <c r="D1396" s="85" t="s">
        <v>172</v>
      </c>
      <c r="E1396" s="98">
        <v>75</v>
      </c>
      <c r="F1396" s="99">
        <v>1.44</v>
      </c>
      <c r="G1396" s="85"/>
      <c r="H1396" s="100"/>
      <c r="I1396" s="101">
        <f>H1396*F1396</f>
        <v>0</v>
      </c>
      <c r="J1396" s="81" t="s">
        <v>99</v>
      </c>
      <c r="K1396"/>
    </row>
    <row r="1397" spans="2:11" hidden="1" x14ac:dyDescent="0.25">
      <c r="B1397" s="73" t="s">
        <v>2814</v>
      </c>
      <c r="C1397" s="74" t="s">
        <v>2815</v>
      </c>
      <c r="D1397" s="75" t="s">
        <v>172</v>
      </c>
      <c r="E1397" s="76">
        <v>75</v>
      </c>
      <c r="F1397" s="77">
        <v>1.44</v>
      </c>
      <c r="G1397" s="85"/>
      <c r="H1397" s="86"/>
      <c r="I1397" s="80">
        <f>H1397*F1397</f>
        <v>0</v>
      </c>
      <c r="J1397" s="81" t="s">
        <v>99</v>
      </c>
      <c r="K1397"/>
    </row>
    <row r="1398" spans="2:11" hidden="1" x14ac:dyDescent="0.25">
      <c r="B1398" s="102" t="s">
        <v>2816</v>
      </c>
      <c r="C1398" s="97" t="s">
        <v>2817</v>
      </c>
      <c r="D1398" s="85" t="s">
        <v>172</v>
      </c>
      <c r="E1398" s="98">
        <v>75</v>
      </c>
      <c r="F1398" s="99">
        <v>2.42</v>
      </c>
      <c r="G1398" s="85"/>
      <c r="H1398" s="100"/>
      <c r="I1398" s="101">
        <f>H1398*F1398</f>
        <v>0</v>
      </c>
      <c r="J1398" s="81" t="s">
        <v>99</v>
      </c>
      <c r="K1398"/>
    </row>
    <row r="1399" spans="2:11" hidden="1" x14ac:dyDescent="0.25">
      <c r="B1399" s="73" t="s">
        <v>2818</v>
      </c>
      <c r="C1399" s="74" t="s">
        <v>2819</v>
      </c>
      <c r="D1399" s="75" t="s">
        <v>172</v>
      </c>
      <c r="E1399" s="76">
        <v>75</v>
      </c>
      <c r="F1399" s="77">
        <v>1.73</v>
      </c>
      <c r="G1399" s="85"/>
      <c r="H1399" s="86"/>
      <c r="I1399" s="80">
        <f>H1399*F1399</f>
        <v>0</v>
      </c>
      <c r="J1399" s="81" t="s">
        <v>99</v>
      </c>
      <c r="K1399"/>
    </row>
    <row r="1400" spans="2:11" hidden="1" x14ac:dyDescent="0.25">
      <c r="B1400" s="73" t="s">
        <v>2820</v>
      </c>
      <c r="C1400" s="74" t="s">
        <v>2821</v>
      </c>
      <c r="D1400" s="75" t="s">
        <v>42</v>
      </c>
      <c r="E1400" s="76">
        <v>80</v>
      </c>
      <c r="F1400" s="77">
        <v>1.38</v>
      </c>
      <c r="G1400" s="85"/>
      <c r="H1400" s="86"/>
      <c r="I1400" s="80">
        <f>H1400*F1400</f>
        <v>0</v>
      </c>
      <c r="J1400" s="81" t="s">
        <v>99</v>
      </c>
      <c r="K1400"/>
    </row>
    <row r="1401" spans="2:11" hidden="1" x14ac:dyDescent="0.25">
      <c r="B1401" s="73" t="s">
        <v>2822</v>
      </c>
      <c r="C1401" s="74" t="s">
        <v>2823</v>
      </c>
      <c r="D1401" s="75" t="s">
        <v>172</v>
      </c>
      <c r="E1401" s="76">
        <v>75</v>
      </c>
      <c r="F1401" s="77">
        <v>1.73</v>
      </c>
      <c r="G1401" s="85"/>
      <c r="H1401" s="86"/>
      <c r="I1401" s="80">
        <f>H1401*F1401</f>
        <v>0</v>
      </c>
      <c r="J1401" s="81" t="s">
        <v>99</v>
      </c>
      <c r="K1401"/>
    </row>
    <row r="1402" spans="2:11" x14ac:dyDescent="0.25">
      <c r="B1402" s="73" t="s">
        <v>2824</v>
      </c>
      <c r="C1402" s="74" t="s">
        <v>2825</v>
      </c>
      <c r="D1402" s="75" t="s">
        <v>42</v>
      </c>
      <c r="E1402" s="76">
        <v>80</v>
      </c>
      <c r="F1402" s="77">
        <v>2.0699999999999998</v>
      </c>
      <c r="G1402" s="85"/>
      <c r="H1402" s="86"/>
      <c r="I1402" s="80">
        <f>H1402*F1402</f>
        <v>0</v>
      </c>
      <c r="J1402" s="81"/>
      <c r="K1402"/>
    </row>
    <row r="1403" spans="2:11" hidden="1" x14ac:dyDescent="0.25">
      <c r="B1403" s="73" t="s">
        <v>2826</v>
      </c>
      <c r="C1403" s="74" t="s">
        <v>2827</v>
      </c>
      <c r="D1403" s="75" t="s">
        <v>42</v>
      </c>
      <c r="E1403" s="76">
        <v>80</v>
      </c>
      <c r="F1403" s="77">
        <v>1.56</v>
      </c>
      <c r="G1403" s="85"/>
      <c r="H1403" s="86"/>
      <c r="I1403" s="80">
        <f>H1403*F1403</f>
        <v>0</v>
      </c>
      <c r="J1403" s="81" t="s">
        <v>99</v>
      </c>
      <c r="K1403"/>
    </row>
    <row r="1404" spans="2:11" x14ac:dyDescent="0.25">
      <c r="B1404" s="73" t="s">
        <v>2828</v>
      </c>
      <c r="C1404" s="74" t="s">
        <v>2829</v>
      </c>
      <c r="D1404" s="75" t="s">
        <v>42</v>
      </c>
      <c r="E1404" s="76">
        <v>80</v>
      </c>
      <c r="F1404" s="77">
        <v>1.56</v>
      </c>
      <c r="G1404" s="85"/>
      <c r="H1404" s="86"/>
      <c r="I1404" s="80">
        <f>H1404*F1404</f>
        <v>0</v>
      </c>
      <c r="J1404" s="81"/>
      <c r="K1404"/>
    </row>
    <row r="1405" spans="2:11" x14ac:dyDescent="0.25">
      <c r="B1405" s="73" t="s">
        <v>2830</v>
      </c>
      <c r="C1405" s="74" t="s">
        <v>2831</v>
      </c>
      <c r="D1405" s="75" t="s">
        <v>42</v>
      </c>
      <c r="E1405" s="76">
        <v>80</v>
      </c>
      <c r="F1405" s="77">
        <v>1.56</v>
      </c>
      <c r="G1405" s="85"/>
      <c r="H1405" s="86"/>
      <c r="I1405" s="80">
        <f>H1405*F1405</f>
        <v>0</v>
      </c>
      <c r="J1405" s="81"/>
      <c r="K1405"/>
    </row>
    <row r="1406" spans="2:11" hidden="1" x14ac:dyDescent="0.25">
      <c r="B1406" s="73" t="s">
        <v>2832</v>
      </c>
      <c r="C1406" s="74" t="s">
        <v>2833</v>
      </c>
      <c r="D1406" s="75" t="s">
        <v>42</v>
      </c>
      <c r="E1406" s="76">
        <v>80</v>
      </c>
      <c r="F1406" s="77">
        <v>2.42</v>
      </c>
      <c r="G1406" s="85"/>
      <c r="H1406" s="86"/>
      <c r="I1406" s="80">
        <f>H1406*F1406</f>
        <v>0</v>
      </c>
      <c r="J1406" s="81" t="s">
        <v>99</v>
      </c>
      <c r="K1406"/>
    </row>
    <row r="1407" spans="2:11" hidden="1" x14ac:dyDescent="0.25">
      <c r="B1407" s="96" t="s">
        <v>2834</v>
      </c>
      <c r="C1407" s="97" t="s">
        <v>2835</v>
      </c>
      <c r="D1407" s="85" t="s">
        <v>42</v>
      </c>
      <c r="E1407" s="98">
        <v>80</v>
      </c>
      <c r="F1407" s="99">
        <v>2.25</v>
      </c>
      <c r="G1407" s="85"/>
      <c r="H1407" s="100"/>
      <c r="I1407" s="101">
        <f>H1407*F1407</f>
        <v>0</v>
      </c>
      <c r="J1407" s="81" t="s">
        <v>99</v>
      </c>
      <c r="K1407"/>
    </row>
    <row r="1408" spans="2:11" hidden="1" x14ac:dyDescent="0.25">
      <c r="B1408" s="102" t="s">
        <v>2836</v>
      </c>
      <c r="C1408" s="97" t="s">
        <v>2837</v>
      </c>
      <c r="D1408" s="85" t="s">
        <v>172</v>
      </c>
      <c r="E1408" s="98">
        <v>75</v>
      </c>
      <c r="F1408" s="99">
        <v>1.44</v>
      </c>
      <c r="G1408" s="85"/>
      <c r="H1408" s="100"/>
      <c r="I1408" s="101">
        <f>H1408*F1408</f>
        <v>0</v>
      </c>
      <c r="J1408" s="81" t="s">
        <v>99</v>
      </c>
      <c r="K1408"/>
    </row>
    <row r="1409" spans="2:11" x14ac:dyDescent="0.25">
      <c r="B1409" s="73" t="s">
        <v>2838</v>
      </c>
      <c r="C1409" s="74" t="s">
        <v>2839</v>
      </c>
      <c r="D1409" s="75" t="s">
        <v>172</v>
      </c>
      <c r="E1409" s="76">
        <v>75</v>
      </c>
      <c r="F1409" s="77">
        <v>1.44</v>
      </c>
      <c r="G1409" s="85"/>
      <c r="H1409" s="86"/>
      <c r="I1409" s="80">
        <f>H1409*F1409</f>
        <v>0</v>
      </c>
      <c r="J1409" s="81"/>
      <c r="K1409"/>
    </row>
    <row r="1410" spans="2:11" hidden="1" x14ac:dyDescent="0.25">
      <c r="B1410" s="73" t="s">
        <v>2840</v>
      </c>
      <c r="C1410" s="74" t="s">
        <v>2841</v>
      </c>
      <c r="D1410" s="75" t="s">
        <v>172</v>
      </c>
      <c r="E1410" s="76">
        <v>75</v>
      </c>
      <c r="F1410" s="77">
        <v>1.44</v>
      </c>
      <c r="G1410" s="85"/>
      <c r="H1410" s="86"/>
      <c r="I1410" s="80">
        <f>H1410*F1410</f>
        <v>0</v>
      </c>
      <c r="J1410" s="81" t="s">
        <v>99</v>
      </c>
      <c r="K1410"/>
    </row>
    <row r="1411" spans="2:11" hidden="1" x14ac:dyDescent="0.25">
      <c r="B1411" s="96" t="s">
        <v>2842</v>
      </c>
      <c r="C1411" s="97" t="s">
        <v>2843</v>
      </c>
      <c r="D1411" s="85" t="s">
        <v>42</v>
      </c>
      <c r="E1411" s="98">
        <v>80</v>
      </c>
      <c r="F1411" s="99">
        <v>2.2999999999999998</v>
      </c>
      <c r="G1411" s="85"/>
      <c r="H1411" s="100"/>
      <c r="I1411" s="101">
        <f>H1411*F1411</f>
        <v>0</v>
      </c>
      <c r="J1411" s="81" t="s">
        <v>99</v>
      </c>
      <c r="K1411"/>
    </row>
    <row r="1412" spans="2:11" x14ac:dyDescent="0.25">
      <c r="B1412" s="73" t="s">
        <v>2844</v>
      </c>
      <c r="C1412" s="74" t="s">
        <v>2845</v>
      </c>
      <c r="D1412" s="75" t="s">
        <v>172</v>
      </c>
      <c r="E1412" s="76">
        <v>75</v>
      </c>
      <c r="F1412" s="77">
        <v>1.73</v>
      </c>
      <c r="G1412" s="85"/>
      <c r="H1412" s="86"/>
      <c r="I1412" s="80">
        <f>H1412*F1412</f>
        <v>0</v>
      </c>
      <c r="J1412" s="81"/>
      <c r="K1412"/>
    </row>
    <row r="1413" spans="2:11" hidden="1" x14ac:dyDescent="0.25">
      <c r="B1413" s="73" t="s">
        <v>2846</v>
      </c>
      <c r="C1413" s="74" t="s">
        <v>2847</v>
      </c>
      <c r="D1413" s="75" t="s">
        <v>172</v>
      </c>
      <c r="E1413" s="76">
        <v>75</v>
      </c>
      <c r="F1413" s="77">
        <v>2.2999999999999998</v>
      </c>
      <c r="G1413" s="85"/>
      <c r="H1413" s="86"/>
      <c r="I1413" s="80">
        <f>H1413*F1413</f>
        <v>0</v>
      </c>
      <c r="J1413" s="81" t="s">
        <v>99</v>
      </c>
      <c r="K1413"/>
    </row>
    <row r="1414" spans="2:11" hidden="1" x14ac:dyDescent="0.25">
      <c r="B1414" s="73" t="s">
        <v>2848</v>
      </c>
      <c r="C1414" s="74" t="s">
        <v>2849</v>
      </c>
      <c r="D1414" s="75" t="s">
        <v>172</v>
      </c>
      <c r="E1414" s="76">
        <v>75</v>
      </c>
      <c r="F1414" s="77">
        <v>3.17</v>
      </c>
      <c r="G1414" s="85"/>
      <c r="H1414" s="86"/>
      <c r="I1414" s="80">
        <f>H1414*F1414</f>
        <v>0</v>
      </c>
      <c r="J1414" s="81" t="s">
        <v>99</v>
      </c>
      <c r="K1414"/>
    </row>
    <row r="1415" spans="2:11" hidden="1" x14ac:dyDescent="0.25">
      <c r="B1415" s="73" t="s">
        <v>2850</v>
      </c>
      <c r="C1415" s="74" t="s">
        <v>2851</v>
      </c>
      <c r="D1415" s="75" t="s">
        <v>42</v>
      </c>
      <c r="E1415" s="76">
        <v>80</v>
      </c>
      <c r="F1415" s="77">
        <v>1.84</v>
      </c>
      <c r="G1415" s="85"/>
      <c r="H1415" s="86"/>
      <c r="I1415" s="80">
        <f>H1415*F1415</f>
        <v>0</v>
      </c>
      <c r="J1415" s="81" t="s">
        <v>99</v>
      </c>
      <c r="K1415"/>
    </row>
    <row r="1416" spans="2:11" x14ac:dyDescent="0.25">
      <c r="B1416" s="73" t="s">
        <v>2852</v>
      </c>
      <c r="C1416" s="74" t="s">
        <v>2853</v>
      </c>
      <c r="D1416" s="75" t="s">
        <v>42</v>
      </c>
      <c r="E1416" s="76">
        <v>80</v>
      </c>
      <c r="F1416" s="77">
        <v>2.2999999999999998</v>
      </c>
      <c r="G1416" s="85"/>
      <c r="H1416" s="86"/>
      <c r="I1416" s="80">
        <f>H1416*F1416</f>
        <v>0</v>
      </c>
      <c r="J1416" s="81"/>
      <c r="K1416"/>
    </row>
    <row r="1417" spans="2:11" x14ac:dyDescent="0.25">
      <c r="B1417" s="73" t="s">
        <v>2854</v>
      </c>
      <c r="C1417" s="74" t="s">
        <v>2855</v>
      </c>
      <c r="D1417" s="75" t="s">
        <v>172</v>
      </c>
      <c r="E1417" s="76">
        <v>75</v>
      </c>
      <c r="F1417" s="77">
        <v>1.44</v>
      </c>
      <c r="G1417" s="85"/>
      <c r="H1417" s="86"/>
      <c r="I1417" s="80">
        <f>H1417*F1417</f>
        <v>0</v>
      </c>
      <c r="J1417" s="81"/>
      <c r="K1417"/>
    </row>
    <row r="1418" spans="2:11" hidden="1" x14ac:dyDescent="0.25">
      <c r="B1418" s="73" t="s">
        <v>2856</v>
      </c>
      <c r="C1418" s="74" t="s">
        <v>2857</v>
      </c>
      <c r="D1418" s="75" t="s">
        <v>172</v>
      </c>
      <c r="E1418" s="76">
        <v>75</v>
      </c>
      <c r="F1418" s="77">
        <v>2.42</v>
      </c>
      <c r="G1418" s="85"/>
      <c r="H1418" s="86"/>
      <c r="I1418" s="80">
        <f>H1418*F1418</f>
        <v>0</v>
      </c>
      <c r="J1418" s="81" t="s">
        <v>99</v>
      </c>
      <c r="K1418"/>
    </row>
    <row r="1419" spans="2:11" hidden="1" x14ac:dyDescent="0.25">
      <c r="B1419" s="73" t="s">
        <v>2858</v>
      </c>
      <c r="C1419" s="74" t="s">
        <v>2859</v>
      </c>
      <c r="D1419" s="75" t="s">
        <v>172</v>
      </c>
      <c r="E1419" s="76">
        <v>75</v>
      </c>
      <c r="F1419" s="77">
        <v>1.73</v>
      </c>
      <c r="G1419" s="85"/>
      <c r="H1419" s="86"/>
      <c r="I1419" s="80">
        <f>H1419*F1419</f>
        <v>0</v>
      </c>
      <c r="J1419" s="81" t="s">
        <v>99</v>
      </c>
      <c r="K1419"/>
    </row>
    <row r="1420" spans="2:11" x14ac:dyDescent="0.25">
      <c r="B1420" s="96" t="s">
        <v>2860</v>
      </c>
      <c r="C1420" s="97" t="s">
        <v>2861</v>
      </c>
      <c r="D1420" s="85" t="s">
        <v>172</v>
      </c>
      <c r="E1420" s="98">
        <v>75</v>
      </c>
      <c r="F1420" s="99">
        <v>1.44</v>
      </c>
      <c r="G1420" s="85"/>
      <c r="H1420" s="100"/>
      <c r="I1420" s="101">
        <f>H1420*F1420</f>
        <v>0</v>
      </c>
      <c r="J1420" s="81"/>
      <c r="K1420"/>
    </row>
    <row r="1421" spans="2:11" hidden="1" x14ac:dyDescent="0.25">
      <c r="B1421" s="102" t="s">
        <v>2862</v>
      </c>
      <c r="C1421" s="97" t="s">
        <v>2863</v>
      </c>
      <c r="D1421" s="85" t="s">
        <v>172</v>
      </c>
      <c r="E1421" s="98">
        <v>75</v>
      </c>
      <c r="F1421" s="99">
        <v>2.42</v>
      </c>
      <c r="G1421" s="85"/>
      <c r="H1421" s="100"/>
      <c r="I1421" s="101">
        <f>H1421*F1421</f>
        <v>0</v>
      </c>
      <c r="J1421" s="81" t="s">
        <v>99</v>
      </c>
      <c r="K1421"/>
    </row>
    <row r="1422" spans="2:11" hidden="1" x14ac:dyDescent="0.25">
      <c r="B1422" s="96" t="s">
        <v>2864</v>
      </c>
      <c r="C1422" s="97" t="s">
        <v>2865</v>
      </c>
      <c r="D1422" s="85" t="s">
        <v>172</v>
      </c>
      <c r="E1422" s="98">
        <v>75</v>
      </c>
      <c r="F1422" s="99">
        <v>1.21</v>
      </c>
      <c r="G1422" s="85"/>
      <c r="H1422" s="100"/>
      <c r="I1422" s="101">
        <f>H1422*F1422</f>
        <v>0</v>
      </c>
      <c r="J1422" s="81" t="s">
        <v>99</v>
      </c>
      <c r="K1422"/>
    </row>
    <row r="1423" spans="2:11" hidden="1" x14ac:dyDescent="0.25">
      <c r="B1423" s="102" t="s">
        <v>2866</v>
      </c>
      <c r="C1423" s="97" t="s">
        <v>2867</v>
      </c>
      <c r="D1423" s="85" t="s">
        <v>42</v>
      </c>
      <c r="E1423" s="98">
        <v>80</v>
      </c>
      <c r="F1423" s="99">
        <v>2.88</v>
      </c>
      <c r="G1423" s="85"/>
      <c r="H1423" s="100"/>
      <c r="I1423" s="101">
        <f>H1423*F1423</f>
        <v>0</v>
      </c>
      <c r="J1423" s="81" t="s">
        <v>99</v>
      </c>
      <c r="K1423"/>
    </row>
    <row r="1424" spans="2:11" hidden="1" x14ac:dyDescent="0.25">
      <c r="B1424" s="96" t="s">
        <v>2868</v>
      </c>
      <c r="C1424" s="97" t="s">
        <v>2869</v>
      </c>
      <c r="D1424" s="85" t="s">
        <v>42</v>
      </c>
      <c r="E1424" s="98">
        <v>80</v>
      </c>
      <c r="F1424" s="99">
        <v>1.1000000000000001</v>
      </c>
      <c r="G1424" s="85"/>
      <c r="H1424" s="100"/>
      <c r="I1424" s="101">
        <f>H1424*F1424</f>
        <v>0</v>
      </c>
      <c r="J1424" s="81" t="s">
        <v>99</v>
      </c>
      <c r="K1424"/>
    </row>
    <row r="1425" spans="2:11" hidden="1" x14ac:dyDescent="0.25">
      <c r="B1425" s="73" t="s">
        <v>2870</v>
      </c>
      <c r="C1425" s="74" t="s">
        <v>2871</v>
      </c>
      <c r="D1425" s="75" t="s">
        <v>172</v>
      </c>
      <c r="E1425" s="76">
        <v>75</v>
      </c>
      <c r="F1425" s="77">
        <v>4.43</v>
      </c>
      <c r="G1425" s="85"/>
      <c r="H1425" s="86"/>
      <c r="I1425" s="80">
        <f>H1425*F1425</f>
        <v>0</v>
      </c>
      <c r="J1425" s="81" t="s">
        <v>99</v>
      </c>
      <c r="K1425"/>
    </row>
    <row r="1426" spans="2:11" hidden="1" x14ac:dyDescent="0.25">
      <c r="B1426" s="96" t="s">
        <v>2872</v>
      </c>
      <c r="C1426" s="97" t="s">
        <v>2873</v>
      </c>
      <c r="D1426" s="85" t="s">
        <v>53</v>
      </c>
      <c r="E1426" s="98">
        <v>45</v>
      </c>
      <c r="F1426" s="99">
        <v>4.3199999999999994</v>
      </c>
      <c r="G1426" s="85"/>
      <c r="H1426" s="100"/>
      <c r="I1426" s="101">
        <f>H1426*F1426</f>
        <v>0</v>
      </c>
      <c r="J1426" s="81" t="s">
        <v>99</v>
      </c>
      <c r="K1426"/>
    </row>
    <row r="1427" spans="2:11" hidden="1" x14ac:dyDescent="0.25">
      <c r="B1427" s="102" t="s">
        <v>2874</v>
      </c>
      <c r="C1427" s="97" t="s">
        <v>2875</v>
      </c>
      <c r="D1427" s="85" t="s">
        <v>53</v>
      </c>
      <c r="E1427" s="98">
        <v>45</v>
      </c>
      <c r="F1427" s="99">
        <v>4.3199999999999994</v>
      </c>
      <c r="G1427" s="85"/>
      <c r="H1427" s="100"/>
      <c r="I1427" s="101">
        <f>H1427*F1427</f>
        <v>0</v>
      </c>
      <c r="J1427" s="81" t="s">
        <v>99</v>
      </c>
      <c r="K1427"/>
    </row>
    <row r="1428" spans="2:11" hidden="1" x14ac:dyDescent="0.25">
      <c r="B1428" s="102" t="s">
        <v>2876</v>
      </c>
      <c r="C1428" s="97" t="s">
        <v>2877</v>
      </c>
      <c r="D1428" s="85" t="s">
        <v>42</v>
      </c>
      <c r="E1428" s="98">
        <v>80</v>
      </c>
      <c r="F1428" s="99">
        <v>2.0199999999999996</v>
      </c>
      <c r="G1428" s="85"/>
      <c r="H1428" s="100"/>
      <c r="I1428" s="101">
        <f>H1428*F1428</f>
        <v>0</v>
      </c>
      <c r="J1428" s="81" t="s">
        <v>99</v>
      </c>
      <c r="K1428"/>
    </row>
    <row r="1429" spans="2:11" hidden="1" x14ac:dyDescent="0.25">
      <c r="B1429" s="73" t="s">
        <v>2878</v>
      </c>
      <c r="C1429" s="74" t="s">
        <v>2879</v>
      </c>
      <c r="D1429" s="75" t="s">
        <v>53</v>
      </c>
      <c r="E1429" s="76">
        <v>45</v>
      </c>
      <c r="F1429" s="77">
        <v>4.3199999999999994</v>
      </c>
      <c r="G1429" s="85"/>
      <c r="H1429" s="86"/>
      <c r="I1429" s="80">
        <f>H1429*F1429</f>
        <v>0</v>
      </c>
      <c r="J1429" s="81" t="s">
        <v>99</v>
      </c>
      <c r="K1429"/>
    </row>
    <row r="1430" spans="2:11" hidden="1" x14ac:dyDescent="0.25">
      <c r="B1430" s="73" t="s">
        <v>2880</v>
      </c>
      <c r="C1430" s="74" t="s">
        <v>2881</v>
      </c>
      <c r="D1430" s="75" t="s">
        <v>42</v>
      </c>
      <c r="E1430" s="76">
        <v>80</v>
      </c>
      <c r="F1430" s="77">
        <v>2.0199999999999996</v>
      </c>
      <c r="G1430" s="85"/>
      <c r="H1430" s="86"/>
      <c r="I1430" s="80">
        <f>H1430*F1430</f>
        <v>0</v>
      </c>
      <c r="J1430" s="81" t="s">
        <v>99</v>
      </c>
      <c r="K1430"/>
    </row>
    <row r="1431" spans="2:11" x14ac:dyDescent="0.25">
      <c r="B1431" s="73" t="s">
        <v>2884</v>
      </c>
      <c r="C1431" s="74" t="s">
        <v>2885</v>
      </c>
      <c r="D1431" s="75" t="s">
        <v>42</v>
      </c>
      <c r="E1431" s="76">
        <v>80</v>
      </c>
      <c r="F1431" s="77">
        <v>1.04</v>
      </c>
      <c r="G1431" s="85"/>
      <c r="H1431" s="86"/>
      <c r="I1431" s="80">
        <f>H1431*F1431</f>
        <v>0</v>
      </c>
      <c r="J1431" s="81"/>
      <c r="K1431"/>
    </row>
    <row r="1432" spans="2:11" x14ac:dyDescent="0.25">
      <c r="B1432" s="73" t="s">
        <v>2882</v>
      </c>
      <c r="C1432" s="74" t="s">
        <v>2883</v>
      </c>
      <c r="D1432" s="75" t="s">
        <v>42</v>
      </c>
      <c r="E1432" s="76">
        <v>80</v>
      </c>
      <c r="F1432" s="77">
        <v>1.04</v>
      </c>
      <c r="G1432" s="85"/>
      <c r="H1432" s="86"/>
      <c r="I1432" s="80">
        <f>H1432*F1432</f>
        <v>0</v>
      </c>
      <c r="J1432" s="81"/>
      <c r="K1432"/>
    </row>
    <row r="1433" spans="2:11" x14ac:dyDescent="0.25">
      <c r="B1433" s="96" t="s">
        <v>2882</v>
      </c>
      <c r="C1433" s="97" t="s">
        <v>2883</v>
      </c>
      <c r="D1433" s="85" t="s">
        <v>42</v>
      </c>
      <c r="E1433" s="98">
        <v>80</v>
      </c>
      <c r="F1433" s="99">
        <v>1.04</v>
      </c>
      <c r="G1433" s="85"/>
      <c r="H1433" s="100"/>
      <c r="I1433" s="101">
        <f>H1433*F1433</f>
        <v>0</v>
      </c>
      <c r="J1433" s="81"/>
      <c r="K1433"/>
    </row>
    <row r="1434" spans="2:11" x14ac:dyDescent="0.25">
      <c r="B1434" s="73" t="s">
        <v>2886</v>
      </c>
      <c r="C1434" s="74" t="s">
        <v>2887</v>
      </c>
      <c r="D1434" s="75" t="s">
        <v>42</v>
      </c>
      <c r="E1434" s="76">
        <v>80</v>
      </c>
      <c r="F1434" s="77">
        <v>1.04</v>
      </c>
      <c r="G1434" s="85"/>
      <c r="H1434" s="86"/>
      <c r="I1434" s="80">
        <f>H1434*F1434</f>
        <v>0</v>
      </c>
      <c r="J1434" s="81"/>
      <c r="K1434"/>
    </row>
    <row r="1435" spans="2:11" hidden="1" x14ac:dyDescent="0.25">
      <c r="B1435" s="96" t="s">
        <v>2888</v>
      </c>
      <c r="C1435" s="97" t="s">
        <v>2889</v>
      </c>
      <c r="D1435" s="85" t="s">
        <v>42</v>
      </c>
      <c r="E1435" s="98">
        <v>80</v>
      </c>
      <c r="F1435" s="99">
        <v>1.04</v>
      </c>
      <c r="G1435" s="85"/>
      <c r="H1435" s="100"/>
      <c r="I1435" s="101">
        <f>H1435*F1435</f>
        <v>0</v>
      </c>
      <c r="J1435" s="81" t="s">
        <v>99</v>
      </c>
      <c r="K1435"/>
    </row>
    <row r="1436" spans="2:11" x14ac:dyDescent="0.25">
      <c r="B1436" s="73" t="s">
        <v>2890</v>
      </c>
      <c r="C1436" s="74" t="s">
        <v>2891</v>
      </c>
      <c r="D1436" s="75" t="s">
        <v>42</v>
      </c>
      <c r="E1436" s="76">
        <v>80</v>
      </c>
      <c r="F1436" s="77">
        <v>2.2999999999999998</v>
      </c>
      <c r="G1436" s="85"/>
      <c r="H1436" s="86"/>
      <c r="I1436" s="80">
        <f>H1436*F1436</f>
        <v>0</v>
      </c>
      <c r="J1436" s="81"/>
      <c r="K1436"/>
    </row>
    <row r="1437" spans="2:11" x14ac:dyDescent="0.25">
      <c r="B1437" s="73" t="s">
        <v>2892</v>
      </c>
      <c r="C1437" s="74" t="s">
        <v>2893</v>
      </c>
      <c r="D1437" s="75" t="s">
        <v>42</v>
      </c>
      <c r="E1437" s="76">
        <v>80</v>
      </c>
      <c r="F1437" s="77">
        <v>1.04</v>
      </c>
      <c r="G1437" s="85"/>
      <c r="H1437" s="86"/>
      <c r="I1437" s="80">
        <f>H1437*F1437</f>
        <v>0</v>
      </c>
      <c r="J1437" s="81"/>
      <c r="K1437"/>
    </row>
    <row r="1438" spans="2:11" hidden="1" x14ac:dyDescent="0.25">
      <c r="B1438" s="73" t="s">
        <v>2894</v>
      </c>
      <c r="C1438" s="74" t="s">
        <v>2895</v>
      </c>
      <c r="D1438" s="75" t="s">
        <v>42</v>
      </c>
      <c r="E1438" s="76">
        <v>80</v>
      </c>
      <c r="F1438" s="77">
        <v>1.04</v>
      </c>
      <c r="G1438" s="85"/>
      <c r="H1438" s="86"/>
      <c r="I1438" s="80">
        <f>H1438*F1438</f>
        <v>0</v>
      </c>
      <c r="J1438" s="81" t="s">
        <v>99</v>
      </c>
      <c r="K1438"/>
    </row>
    <row r="1439" spans="2:11" hidden="1" x14ac:dyDescent="0.25">
      <c r="B1439" s="73" t="s">
        <v>2896</v>
      </c>
      <c r="C1439" s="74" t="s">
        <v>2897</v>
      </c>
      <c r="D1439" s="75" t="s">
        <v>42</v>
      </c>
      <c r="E1439" s="76">
        <v>80</v>
      </c>
      <c r="F1439" s="77">
        <v>1.04</v>
      </c>
      <c r="G1439" s="85"/>
      <c r="H1439" s="86"/>
      <c r="I1439" s="80">
        <f>H1439*F1439</f>
        <v>0</v>
      </c>
      <c r="J1439" s="81" t="s">
        <v>99</v>
      </c>
      <c r="K1439"/>
    </row>
    <row r="1440" spans="2:11" hidden="1" x14ac:dyDescent="0.25">
      <c r="B1440" s="73" t="s">
        <v>2898</v>
      </c>
      <c r="C1440" s="74" t="s">
        <v>2899</v>
      </c>
      <c r="D1440" s="75" t="s">
        <v>42</v>
      </c>
      <c r="E1440" s="76">
        <v>80</v>
      </c>
      <c r="F1440" s="77">
        <v>1.04</v>
      </c>
      <c r="G1440" s="85"/>
      <c r="H1440" s="86"/>
      <c r="I1440" s="80">
        <f>H1440*F1440</f>
        <v>0</v>
      </c>
      <c r="J1440" s="81" t="s">
        <v>99</v>
      </c>
      <c r="K1440"/>
    </row>
    <row r="1441" spans="2:11" hidden="1" x14ac:dyDescent="0.25">
      <c r="B1441" s="96" t="s">
        <v>2900</v>
      </c>
      <c r="C1441" s="97" t="s">
        <v>2901</v>
      </c>
      <c r="D1441" s="85" t="s">
        <v>42</v>
      </c>
      <c r="E1441" s="98">
        <v>80</v>
      </c>
      <c r="F1441" s="99">
        <v>1.04</v>
      </c>
      <c r="G1441" s="85"/>
      <c r="H1441" s="100"/>
      <c r="I1441" s="101">
        <f>H1441*F1441</f>
        <v>0</v>
      </c>
      <c r="J1441" s="81" t="s">
        <v>99</v>
      </c>
      <c r="K1441"/>
    </row>
    <row r="1442" spans="2:11" x14ac:dyDescent="0.25">
      <c r="B1442" s="73" t="s">
        <v>2902</v>
      </c>
      <c r="C1442" s="74" t="s">
        <v>2903</v>
      </c>
      <c r="D1442" s="75" t="s">
        <v>42</v>
      </c>
      <c r="E1442" s="76">
        <v>80</v>
      </c>
      <c r="F1442" s="77">
        <v>1.04</v>
      </c>
      <c r="G1442" s="85"/>
      <c r="H1442" s="86"/>
      <c r="I1442" s="80">
        <f>H1442*F1442</f>
        <v>0</v>
      </c>
      <c r="J1442" s="81"/>
      <c r="K1442"/>
    </row>
    <row r="1443" spans="2:11" hidden="1" x14ac:dyDescent="0.25">
      <c r="B1443" s="102" t="s">
        <v>2904</v>
      </c>
      <c r="C1443" s="97" t="s">
        <v>2905</v>
      </c>
      <c r="D1443" s="85" t="s">
        <v>42</v>
      </c>
      <c r="E1443" s="98">
        <v>80</v>
      </c>
      <c r="F1443" s="99">
        <v>1.04</v>
      </c>
      <c r="G1443" s="85"/>
      <c r="H1443" s="100"/>
      <c r="I1443" s="101">
        <f>H1443*F1443</f>
        <v>0</v>
      </c>
      <c r="J1443" s="81" t="s">
        <v>99</v>
      </c>
      <c r="K1443"/>
    </row>
    <row r="1444" spans="2:11" x14ac:dyDescent="0.25">
      <c r="B1444" s="73" t="s">
        <v>2906</v>
      </c>
      <c r="C1444" s="74" t="s">
        <v>2907</v>
      </c>
      <c r="D1444" s="75" t="s">
        <v>42</v>
      </c>
      <c r="E1444" s="76">
        <v>80</v>
      </c>
      <c r="F1444" s="77">
        <v>1.04</v>
      </c>
      <c r="G1444" s="85"/>
      <c r="H1444" s="86"/>
      <c r="I1444" s="80">
        <f>H1444*F1444</f>
        <v>0</v>
      </c>
      <c r="J1444" s="81"/>
      <c r="K1444"/>
    </row>
    <row r="1445" spans="2:11" hidden="1" x14ac:dyDescent="0.25">
      <c r="B1445" s="73" t="s">
        <v>2908</v>
      </c>
      <c r="C1445" s="74" t="s">
        <v>2909</v>
      </c>
      <c r="D1445" s="75" t="s">
        <v>42</v>
      </c>
      <c r="E1445" s="76">
        <v>80</v>
      </c>
      <c r="F1445" s="77">
        <v>1.04</v>
      </c>
      <c r="G1445" s="85"/>
      <c r="H1445" s="86"/>
      <c r="I1445" s="80">
        <f>H1445*F1445</f>
        <v>0</v>
      </c>
      <c r="J1445" s="81" t="s">
        <v>99</v>
      </c>
      <c r="K1445"/>
    </row>
    <row r="1446" spans="2:11" x14ac:dyDescent="0.25">
      <c r="B1446" s="73" t="s">
        <v>2910</v>
      </c>
      <c r="C1446" s="74" t="s">
        <v>2911</v>
      </c>
      <c r="D1446" s="75" t="s">
        <v>42</v>
      </c>
      <c r="E1446" s="76">
        <v>80</v>
      </c>
      <c r="F1446" s="77">
        <v>1.27</v>
      </c>
      <c r="G1446" s="85"/>
      <c r="H1446" s="86"/>
      <c r="I1446" s="80">
        <f>H1446*F1446</f>
        <v>0</v>
      </c>
      <c r="J1446" s="81"/>
      <c r="K1446"/>
    </row>
    <row r="1447" spans="2:11" hidden="1" x14ac:dyDescent="0.25">
      <c r="B1447" s="73" t="s">
        <v>2912</v>
      </c>
      <c r="C1447" s="74" t="s">
        <v>2913</v>
      </c>
      <c r="D1447" s="75" t="s">
        <v>42</v>
      </c>
      <c r="E1447" s="76">
        <v>80</v>
      </c>
      <c r="F1447" s="77">
        <v>0.98</v>
      </c>
      <c r="G1447" s="85"/>
      <c r="H1447" s="86"/>
      <c r="I1447" s="80">
        <f>H1447*F1447</f>
        <v>0</v>
      </c>
      <c r="J1447" s="81" t="s">
        <v>99</v>
      </c>
      <c r="K1447"/>
    </row>
    <row r="1448" spans="2:11" hidden="1" x14ac:dyDescent="0.25">
      <c r="B1448" s="73" t="s">
        <v>2914</v>
      </c>
      <c r="C1448" s="74" t="s">
        <v>2915</v>
      </c>
      <c r="D1448" s="75" t="s">
        <v>42</v>
      </c>
      <c r="E1448" s="76">
        <v>80</v>
      </c>
      <c r="F1448" s="77">
        <v>0.98</v>
      </c>
      <c r="G1448" s="85"/>
      <c r="H1448" s="86"/>
      <c r="I1448" s="80">
        <f>H1448*F1448</f>
        <v>0</v>
      </c>
      <c r="J1448" s="81" t="s">
        <v>99</v>
      </c>
      <c r="K1448"/>
    </row>
    <row r="1449" spans="2:11" hidden="1" x14ac:dyDescent="0.25">
      <c r="B1449" s="73" t="s">
        <v>2916</v>
      </c>
      <c r="C1449" s="74" t="s">
        <v>2917</v>
      </c>
      <c r="D1449" s="75" t="s">
        <v>42</v>
      </c>
      <c r="E1449" s="76">
        <v>80</v>
      </c>
      <c r="F1449" s="77">
        <v>0.98</v>
      </c>
      <c r="G1449" s="85"/>
      <c r="H1449" s="86"/>
      <c r="I1449" s="80">
        <f>H1449*F1449</f>
        <v>0</v>
      </c>
      <c r="J1449" s="81" t="s">
        <v>99</v>
      </c>
      <c r="K1449"/>
    </row>
    <row r="1450" spans="2:11" hidden="1" x14ac:dyDescent="0.25">
      <c r="B1450" s="73" t="s">
        <v>2918</v>
      </c>
      <c r="C1450" s="74" t="s">
        <v>2919</v>
      </c>
      <c r="D1450" s="75" t="s">
        <v>42</v>
      </c>
      <c r="E1450" s="76">
        <v>80</v>
      </c>
      <c r="F1450" s="77">
        <v>0.98</v>
      </c>
      <c r="G1450" s="85"/>
      <c r="H1450" s="86"/>
      <c r="I1450" s="80">
        <f>H1450*F1450</f>
        <v>0</v>
      </c>
      <c r="J1450" s="81" t="s">
        <v>99</v>
      </c>
      <c r="K1450"/>
    </row>
    <row r="1451" spans="2:11" hidden="1" x14ac:dyDescent="0.25">
      <c r="B1451" s="102" t="s">
        <v>2920</v>
      </c>
      <c r="C1451" s="97" t="s">
        <v>2921</v>
      </c>
      <c r="D1451" s="85" t="s">
        <v>42</v>
      </c>
      <c r="E1451" s="98">
        <v>80</v>
      </c>
      <c r="F1451" s="99">
        <v>0.98</v>
      </c>
      <c r="G1451" s="85"/>
      <c r="H1451" s="100"/>
      <c r="I1451" s="101">
        <f>H1451*F1451</f>
        <v>0</v>
      </c>
      <c r="J1451" s="81" t="s">
        <v>99</v>
      </c>
      <c r="K1451"/>
    </row>
    <row r="1452" spans="2:11" hidden="1" x14ac:dyDescent="0.25">
      <c r="B1452" s="73" t="s">
        <v>2922</v>
      </c>
      <c r="C1452" s="74" t="s">
        <v>2923</v>
      </c>
      <c r="D1452" s="75" t="s">
        <v>42</v>
      </c>
      <c r="E1452" s="76">
        <v>80</v>
      </c>
      <c r="F1452" s="77">
        <v>0.98</v>
      </c>
      <c r="G1452" s="85"/>
      <c r="H1452" s="86"/>
      <c r="I1452" s="80">
        <f>H1452*F1452</f>
        <v>0</v>
      </c>
      <c r="J1452" s="81" t="s">
        <v>99</v>
      </c>
      <c r="K1452"/>
    </row>
    <row r="1453" spans="2:11" hidden="1" x14ac:dyDescent="0.25">
      <c r="B1453" s="73" t="s">
        <v>2924</v>
      </c>
      <c r="C1453" s="74" t="s">
        <v>2925</v>
      </c>
      <c r="D1453" s="75" t="s">
        <v>42</v>
      </c>
      <c r="E1453" s="76">
        <v>80</v>
      </c>
      <c r="F1453" s="77">
        <v>0.98</v>
      </c>
      <c r="G1453" s="85"/>
      <c r="H1453" s="86"/>
      <c r="I1453" s="80">
        <f>H1453*F1453</f>
        <v>0</v>
      </c>
      <c r="J1453" s="81" t="s">
        <v>99</v>
      </c>
      <c r="K1453"/>
    </row>
    <row r="1454" spans="2:11" hidden="1" x14ac:dyDescent="0.25">
      <c r="B1454" s="102" t="s">
        <v>2926</v>
      </c>
      <c r="C1454" s="97" t="s">
        <v>2927</v>
      </c>
      <c r="D1454" s="85" t="s">
        <v>42</v>
      </c>
      <c r="E1454" s="98">
        <v>80</v>
      </c>
      <c r="F1454" s="99">
        <v>0.98</v>
      </c>
      <c r="G1454" s="85"/>
      <c r="H1454" s="100"/>
      <c r="I1454" s="101">
        <f>H1454*F1454</f>
        <v>0</v>
      </c>
      <c r="J1454" s="81" t="s">
        <v>99</v>
      </c>
      <c r="K1454"/>
    </row>
    <row r="1455" spans="2:11" hidden="1" x14ac:dyDescent="0.25">
      <c r="B1455" s="73" t="s">
        <v>2928</v>
      </c>
      <c r="C1455" s="74" t="s">
        <v>2929</v>
      </c>
      <c r="D1455" s="75" t="s">
        <v>42</v>
      </c>
      <c r="E1455" s="76">
        <v>80</v>
      </c>
      <c r="F1455" s="77">
        <v>0.98</v>
      </c>
      <c r="G1455" s="85"/>
      <c r="H1455" s="86"/>
      <c r="I1455" s="80">
        <f>H1455*F1455</f>
        <v>0</v>
      </c>
      <c r="J1455" s="81" t="s">
        <v>99</v>
      </c>
      <c r="K1455"/>
    </row>
    <row r="1456" spans="2:11" x14ac:dyDescent="0.25">
      <c r="B1456" s="96" t="s">
        <v>2930</v>
      </c>
      <c r="C1456" s="97" t="s">
        <v>2931</v>
      </c>
      <c r="D1456" s="85" t="s">
        <v>42</v>
      </c>
      <c r="E1456" s="98">
        <v>80</v>
      </c>
      <c r="F1456" s="99">
        <v>0.92</v>
      </c>
      <c r="G1456" s="85"/>
      <c r="H1456" s="100"/>
      <c r="I1456" s="101">
        <f>H1456*F1456</f>
        <v>0</v>
      </c>
      <c r="J1456" s="81"/>
      <c r="K1456"/>
    </row>
    <row r="1457" spans="2:11" x14ac:dyDescent="0.25">
      <c r="B1457" s="96" t="s">
        <v>2932</v>
      </c>
      <c r="C1457" s="97" t="s">
        <v>2933</v>
      </c>
      <c r="D1457" s="85" t="s">
        <v>42</v>
      </c>
      <c r="E1457" s="98">
        <v>80</v>
      </c>
      <c r="F1457" s="99">
        <v>0.92</v>
      </c>
      <c r="G1457" s="85"/>
      <c r="H1457" s="100"/>
      <c r="I1457" s="101">
        <f>H1457*F1457</f>
        <v>0</v>
      </c>
      <c r="J1457" s="81"/>
      <c r="K1457"/>
    </row>
    <row r="1458" spans="2:11" hidden="1" x14ac:dyDescent="0.25">
      <c r="B1458" s="102" t="s">
        <v>2934</v>
      </c>
      <c r="C1458" s="97" t="s">
        <v>2935</v>
      </c>
      <c r="D1458" s="85" t="s">
        <v>42</v>
      </c>
      <c r="E1458" s="98">
        <v>80</v>
      </c>
      <c r="F1458" s="99">
        <v>2.2999999999999998</v>
      </c>
      <c r="G1458" s="85"/>
      <c r="H1458" s="100"/>
      <c r="I1458" s="101">
        <f>H1458*F1458</f>
        <v>0</v>
      </c>
      <c r="J1458" s="81" t="s">
        <v>99</v>
      </c>
      <c r="K1458"/>
    </row>
    <row r="1459" spans="2:11" hidden="1" x14ac:dyDescent="0.25">
      <c r="B1459" s="73" t="s">
        <v>2936</v>
      </c>
      <c r="C1459" s="74" t="s">
        <v>2937</v>
      </c>
      <c r="D1459" s="75" t="s">
        <v>42</v>
      </c>
      <c r="E1459" s="76">
        <v>80</v>
      </c>
      <c r="F1459" s="77">
        <v>1.04</v>
      </c>
      <c r="G1459" s="85"/>
      <c r="H1459" s="86"/>
      <c r="I1459" s="80">
        <f>H1459*F1459</f>
        <v>0</v>
      </c>
      <c r="J1459" s="81" t="s">
        <v>99</v>
      </c>
      <c r="K1459"/>
    </row>
    <row r="1460" spans="2:11" hidden="1" x14ac:dyDescent="0.25">
      <c r="B1460" s="73" t="s">
        <v>2938</v>
      </c>
      <c r="C1460" s="74" t="s">
        <v>2939</v>
      </c>
      <c r="D1460" s="75" t="s">
        <v>42</v>
      </c>
      <c r="E1460" s="76">
        <v>80</v>
      </c>
      <c r="F1460" s="77">
        <v>2.2999999999999998</v>
      </c>
      <c r="G1460" s="85"/>
      <c r="H1460" s="86"/>
      <c r="I1460" s="80">
        <f>H1460*F1460</f>
        <v>0</v>
      </c>
      <c r="J1460" s="81" t="s">
        <v>99</v>
      </c>
      <c r="K1460"/>
    </row>
    <row r="1461" spans="2:11" x14ac:dyDescent="0.25">
      <c r="B1461" s="73" t="s">
        <v>2940</v>
      </c>
      <c r="C1461" s="74" t="s">
        <v>2941</v>
      </c>
      <c r="D1461" s="75" t="s">
        <v>42</v>
      </c>
      <c r="E1461" s="76">
        <v>80</v>
      </c>
      <c r="F1461" s="77">
        <v>1.56</v>
      </c>
      <c r="G1461" s="85"/>
      <c r="H1461" s="86"/>
      <c r="I1461" s="80">
        <f>H1461*F1461</f>
        <v>0</v>
      </c>
      <c r="J1461" s="81"/>
      <c r="K1461"/>
    </row>
    <row r="1462" spans="2:11" hidden="1" x14ac:dyDescent="0.25">
      <c r="B1462" s="73" t="s">
        <v>2942</v>
      </c>
      <c r="C1462" s="74" t="s">
        <v>2943</v>
      </c>
      <c r="D1462" s="75" t="s">
        <v>42</v>
      </c>
      <c r="E1462" s="76">
        <v>80</v>
      </c>
      <c r="F1462" s="77">
        <v>0.98</v>
      </c>
      <c r="G1462" s="85"/>
      <c r="H1462" s="86"/>
      <c r="I1462" s="80">
        <f>H1462*F1462</f>
        <v>0</v>
      </c>
      <c r="J1462" s="81" t="s">
        <v>99</v>
      </c>
      <c r="K1462"/>
    </row>
    <row r="1463" spans="2:11" x14ac:dyDescent="0.25">
      <c r="B1463" s="73" t="s">
        <v>2944</v>
      </c>
      <c r="C1463" s="74" t="s">
        <v>2945</v>
      </c>
      <c r="D1463" s="75" t="s">
        <v>42</v>
      </c>
      <c r="E1463" s="76">
        <v>80</v>
      </c>
      <c r="F1463" s="77">
        <v>1.56</v>
      </c>
      <c r="G1463" s="85"/>
      <c r="H1463" s="86"/>
      <c r="I1463" s="80">
        <f>H1463*F1463</f>
        <v>0</v>
      </c>
      <c r="J1463" s="81"/>
      <c r="K1463"/>
    </row>
    <row r="1464" spans="2:11" hidden="1" x14ac:dyDescent="0.25">
      <c r="B1464" s="73" t="s">
        <v>2946</v>
      </c>
      <c r="C1464" s="74" t="s">
        <v>2947</v>
      </c>
      <c r="D1464" s="75" t="s">
        <v>42</v>
      </c>
      <c r="E1464" s="76">
        <v>80</v>
      </c>
      <c r="F1464" s="77">
        <v>1.56</v>
      </c>
      <c r="G1464" s="85"/>
      <c r="H1464" s="86"/>
      <c r="I1464" s="80">
        <f>H1464*F1464</f>
        <v>0</v>
      </c>
      <c r="J1464" s="81" t="s">
        <v>99</v>
      </c>
      <c r="K1464"/>
    </row>
    <row r="1465" spans="2:11" hidden="1" x14ac:dyDescent="0.25">
      <c r="B1465" s="96" t="s">
        <v>2948</v>
      </c>
      <c r="C1465" s="97" t="s">
        <v>2949</v>
      </c>
      <c r="D1465" s="85" t="s">
        <v>42</v>
      </c>
      <c r="E1465" s="98">
        <v>80</v>
      </c>
      <c r="F1465" s="99">
        <v>0.98</v>
      </c>
      <c r="G1465" s="85"/>
      <c r="H1465" s="100"/>
      <c r="I1465" s="101">
        <f>H1465*F1465</f>
        <v>0</v>
      </c>
      <c r="J1465" s="81" t="s">
        <v>99</v>
      </c>
      <c r="K1465"/>
    </row>
    <row r="1466" spans="2:11" x14ac:dyDescent="0.25">
      <c r="B1466" s="104" t="s">
        <v>2950</v>
      </c>
      <c r="C1466" s="74" t="s">
        <v>2951</v>
      </c>
      <c r="D1466" s="75" t="s">
        <v>53</v>
      </c>
      <c r="E1466" s="76">
        <v>45</v>
      </c>
      <c r="F1466" s="77">
        <v>6.33</v>
      </c>
      <c r="G1466" s="85"/>
      <c r="H1466" s="86"/>
      <c r="I1466" s="80">
        <f>H1466*F1466</f>
        <v>0</v>
      </c>
      <c r="J1466" s="81"/>
      <c r="K1466"/>
    </row>
    <row r="1467" spans="2:11" hidden="1" x14ac:dyDescent="0.25">
      <c r="B1467" s="73" t="s">
        <v>2952</v>
      </c>
      <c r="C1467" s="74" t="s">
        <v>2953</v>
      </c>
      <c r="D1467" s="75" t="s">
        <v>397</v>
      </c>
      <c r="E1467" s="76">
        <v>45</v>
      </c>
      <c r="F1467" s="77">
        <v>4.0299999999999994</v>
      </c>
      <c r="G1467" s="85"/>
      <c r="H1467" s="86"/>
      <c r="I1467" s="80">
        <f>H1467*F1467</f>
        <v>0</v>
      </c>
      <c r="J1467" s="81" t="s">
        <v>99</v>
      </c>
      <c r="K1467"/>
    </row>
    <row r="1468" spans="2:11" hidden="1" x14ac:dyDescent="0.25">
      <c r="B1468" s="73" t="s">
        <v>2954</v>
      </c>
      <c r="C1468" s="74" t="s">
        <v>2955</v>
      </c>
      <c r="D1468" s="75" t="s">
        <v>42</v>
      </c>
      <c r="E1468" s="76">
        <v>80</v>
      </c>
      <c r="F1468" s="77">
        <v>1.79</v>
      </c>
      <c r="G1468" s="85"/>
      <c r="H1468" s="86"/>
      <c r="I1468" s="80">
        <f>H1468*F1468</f>
        <v>0</v>
      </c>
      <c r="J1468" s="81" t="s">
        <v>99</v>
      </c>
      <c r="K1468"/>
    </row>
    <row r="1469" spans="2:11" x14ac:dyDescent="0.25">
      <c r="B1469" s="102" t="s">
        <v>2956</v>
      </c>
      <c r="C1469" s="97" t="s">
        <v>2957</v>
      </c>
      <c r="D1469" s="85" t="s">
        <v>42</v>
      </c>
      <c r="E1469" s="98">
        <v>80</v>
      </c>
      <c r="F1469" s="99">
        <v>1.44</v>
      </c>
      <c r="G1469" s="85"/>
      <c r="H1469" s="100"/>
      <c r="I1469" s="101">
        <f>H1469*F1469</f>
        <v>0</v>
      </c>
      <c r="J1469" s="81"/>
      <c r="K1469"/>
    </row>
    <row r="1470" spans="2:11" hidden="1" x14ac:dyDescent="0.25">
      <c r="B1470" s="102" t="s">
        <v>2958</v>
      </c>
      <c r="C1470" s="97" t="s">
        <v>2959</v>
      </c>
      <c r="D1470" s="85" t="s">
        <v>42</v>
      </c>
      <c r="E1470" s="98">
        <v>80</v>
      </c>
      <c r="F1470" s="99">
        <v>1.5</v>
      </c>
      <c r="G1470" s="85"/>
      <c r="H1470" s="100"/>
      <c r="I1470" s="101">
        <f>H1470*F1470</f>
        <v>0</v>
      </c>
      <c r="J1470" s="81" t="s">
        <v>99</v>
      </c>
      <c r="K1470"/>
    </row>
    <row r="1471" spans="2:11" x14ac:dyDescent="0.25">
      <c r="B1471" s="73" t="s">
        <v>2960</v>
      </c>
      <c r="C1471" s="74" t="s">
        <v>2961</v>
      </c>
      <c r="D1471" s="75" t="s">
        <v>42</v>
      </c>
      <c r="E1471" s="76">
        <v>80</v>
      </c>
      <c r="F1471" s="77">
        <v>0.89</v>
      </c>
      <c r="G1471" s="85"/>
      <c r="H1471" s="86"/>
      <c r="I1471" s="80">
        <f>H1471*F1471</f>
        <v>0</v>
      </c>
      <c r="J1471" s="81"/>
      <c r="K1471"/>
    </row>
    <row r="1472" spans="2:11" hidden="1" x14ac:dyDescent="0.25">
      <c r="B1472" s="73" t="s">
        <v>2962</v>
      </c>
      <c r="C1472" s="74" t="s">
        <v>2963</v>
      </c>
      <c r="D1472" s="75" t="s">
        <v>42</v>
      </c>
      <c r="E1472" s="76">
        <v>80</v>
      </c>
      <c r="F1472" s="77">
        <v>0.89</v>
      </c>
      <c r="G1472" s="85"/>
      <c r="H1472" s="86"/>
      <c r="I1472" s="80">
        <f>H1472*F1472</f>
        <v>0</v>
      </c>
      <c r="J1472" s="81" t="s">
        <v>99</v>
      </c>
      <c r="K1472"/>
    </row>
    <row r="1473" spans="2:11" x14ac:dyDescent="0.25">
      <c r="B1473" s="73" t="s">
        <v>2964</v>
      </c>
      <c r="C1473" s="74" t="s">
        <v>2965</v>
      </c>
      <c r="D1473" s="75" t="s">
        <v>42</v>
      </c>
      <c r="E1473" s="76">
        <v>80</v>
      </c>
      <c r="F1473" s="77">
        <v>0.89</v>
      </c>
      <c r="G1473" s="85"/>
      <c r="H1473" s="86"/>
      <c r="I1473" s="80">
        <f>H1473*F1473</f>
        <v>0</v>
      </c>
      <c r="J1473" s="81"/>
      <c r="K1473"/>
    </row>
    <row r="1474" spans="2:11" hidden="1" x14ac:dyDescent="0.25">
      <c r="B1474" s="102" t="s">
        <v>2966</v>
      </c>
      <c r="C1474" s="97" t="s">
        <v>2967</v>
      </c>
      <c r="D1474" s="85" t="s">
        <v>172</v>
      </c>
      <c r="E1474" s="98">
        <v>75</v>
      </c>
      <c r="F1474" s="99">
        <v>1.27</v>
      </c>
      <c r="G1474" s="85"/>
      <c r="H1474" s="100"/>
      <c r="I1474" s="101">
        <f>H1474*F1474</f>
        <v>0</v>
      </c>
      <c r="J1474" s="81" t="s">
        <v>99</v>
      </c>
      <c r="K1474"/>
    </row>
    <row r="1475" spans="2:11" hidden="1" x14ac:dyDescent="0.25">
      <c r="B1475" s="102" t="s">
        <v>2968</v>
      </c>
      <c r="C1475" s="97" t="s">
        <v>2969</v>
      </c>
      <c r="D1475" s="85" t="s">
        <v>172</v>
      </c>
      <c r="E1475" s="98">
        <v>75</v>
      </c>
      <c r="F1475" s="99">
        <v>1.27</v>
      </c>
      <c r="G1475" s="85"/>
      <c r="H1475" s="100"/>
      <c r="I1475" s="101">
        <f>H1475*F1475</f>
        <v>0</v>
      </c>
      <c r="J1475" s="81" t="s">
        <v>99</v>
      </c>
      <c r="K1475"/>
    </row>
    <row r="1476" spans="2:11" hidden="1" x14ac:dyDescent="0.25">
      <c r="B1476" s="73" t="s">
        <v>2970</v>
      </c>
      <c r="C1476" s="74" t="s">
        <v>2971</v>
      </c>
      <c r="D1476" s="75" t="s">
        <v>42</v>
      </c>
      <c r="E1476" s="76">
        <v>80</v>
      </c>
      <c r="F1476" s="77">
        <v>0.87</v>
      </c>
      <c r="G1476" s="85"/>
      <c r="H1476" s="86"/>
      <c r="I1476" s="80">
        <f>H1476*F1476</f>
        <v>0</v>
      </c>
      <c r="J1476" s="81" t="s">
        <v>99</v>
      </c>
      <c r="K1476"/>
    </row>
    <row r="1477" spans="2:11" hidden="1" x14ac:dyDescent="0.25">
      <c r="B1477" s="102" t="s">
        <v>2972</v>
      </c>
      <c r="C1477" s="97" t="s">
        <v>2973</v>
      </c>
      <c r="D1477" s="85" t="s">
        <v>172</v>
      </c>
      <c r="E1477" s="98">
        <v>75</v>
      </c>
      <c r="F1477" s="99">
        <v>1.27</v>
      </c>
      <c r="G1477" s="85"/>
      <c r="H1477" s="100"/>
      <c r="I1477" s="101">
        <f>H1477*F1477</f>
        <v>0</v>
      </c>
      <c r="J1477" s="81" t="s">
        <v>99</v>
      </c>
      <c r="K1477"/>
    </row>
    <row r="1478" spans="2:11" hidden="1" x14ac:dyDescent="0.25">
      <c r="B1478" s="102" t="s">
        <v>2974</v>
      </c>
      <c r="C1478" s="97" t="s">
        <v>2975</v>
      </c>
      <c r="D1478" s="85" t="s">
        <v>172</v>
      </c>
      <c r="E1478" s="98">
        <v>75</v>
      </c>
      <c r="F1478" s="99">
        <v>1.27</v>
      </c>
      <c r="G1478" s="85"/>
      <c r="H1478" s="100"/>
      <c r="I1478" s="101">
        <f>H1478*F1478</f>
        <v>0</v>
      </c>
      <c r="J1478" s="81" t="s">
        <v>99</v>
      </c>
      <c r="K1478"/>
    </row>
    <row r="1479" spans="2:11" hidden="1" x14ac:dyDescent="0.25">
      <c r="B1479" s="96" t="s">
        <v>2976</v>
      </c>
      <c r="C1479" s="97" t="s">
        <v>2977</v>
      </c>
      <c r="D1479" s="85" t="s">
        <v>42</v>
      </c>
      <c r="E1479" s="98">
        <v>80</v>
      </c>
      <c r="F1479" s="99">
        <v>0.87</v>
      </c>
      <c r="G1479" s="85"/>
      <c r="H1479" s="100"/>
      <c r="I1479" s="101">
        <f>H1479*F1479</f>
        <v>0</v>
      </c>
      <c r="J1479" s="81" t="s">
        <v>99</v>
      </c>
      <c r="K1479"/>
    </row>
    <row r="1480" spans="2:11" hidden="1" x14ac:dyDescent="0.25">
      <c r="B1480" s="102" t="s">
        <v>2978</v>
      </c>
      <c r="C1480" s="97" t="s">
        <v>2979</v>
      </c>
      <c r="D1480" s="85" t="s">
        <v>172</v>
      </c>
      <c r="E1480" s="98">
        <v>75</v>
      </c>
      <c r="F1480" s="99">
        <v>1.27</v>
      </c>
      <c r="G1480" s="85"/>
      <c r="H1480" s="100"/>
      <c r="I1480" s="101">
        <f>H1480*F1480</f>
        <v>0</v>
      </c>
      <c r="J1480" s="81" t="s">
        <v>99</v>
      </c>
      <c r="K1480"/>
    </row>
    <row r="1481" spans="2:11" hidden="1" x14ac:dyDescent="0.25">
      <c r="B1481" s="96" t="s">
        <v>2980</v>
      </c>
      <c r="C1481" s="97" t="s">
        <v>2981</v>
      </c>
      <c r="D1481" s="85" t="s">
        <v>42</v>
      </c>
      <c r="E1481" s="98">
        <v>80</v>
      </c>
      <c r="F1481" s="99">
        <v>0.87</v>
      </c>
      <c r="G1481" s="85"/>
      <c r="H1481" s="100"/>
      <c r="I1481" s="101">
        <f>H1481*F1481</f>
        <v>0</v>
      </c>
      <c r="J1481" s="81" t="s">
        <v>99</v>
      </c>
      <c r="K1481"/>
    </row>
    <row r="1482" spans="2:11" hidden="1" x14ac:dyDescent="0.25">
      <c r="B1482" s="102" t="s">
        <v>2982</v>
      </c>
      <c r="C1482" s="97" t="s">
        <v>2983</v>
      </c>
      <c r="D1482" s="85" t="s">
        <v>172</v>
      </c>
      <c r="E1482" s="98">
        <v>75</v>
      </c>
      <c r="F1482" s="99">
        <v>1.27</v>
      </c>
      <c r="G1482" s="85"/>
      <c r="H1482" s="100"/>
      <c r="I1482" s="101">
        <f>H1482*F1482</f>
        <v>0</v>
      </c>
      <c r="J1482" s="81" t="s">
        <v>99</v>
      </c>
      <c r="K1482"/>
    </row>
    <row r="1483" spans="2:11" hidden="1" x14ac:dyDescent="0.25">
      <c r="B1483" s="73" t="s">
        <v>2984</v>
      </c>
      <c r="C1483" s="74" t="s">
        <v>2985</v>
      </c>
      <c r="D1483" s="75" t="s">
        <v>42</v>
      </c>
      <c r="E1483" s="76">
        <v>80</v>
      </c>
      <c r="F1483" s="77">
        <v>0.87</v>
      </c>
      <c r="G1483" s="85"/>
      <c r="H1483" s="86"/>
      <c r="I1483" s="80">
        <f>H1483*F1483</f>
        <v>0</v>
      </c>
      <c r="J1483" s="81" t="s">
        <v>99</v>
      </c>
      <c r="K1483"/>
    </row>
    <row r="1484" spans="2:11" hidden="1" x14ac:dyDescent="0.25">
      <c r="B1484" s="73" t="s">
        <v>2986</v>
      </c>
      <c r="C1484" s="74" t="s">
        <v>2987</v>
      </c>
      <c r="D1484" s="75" t="s">
        <v>42</v>
      </c>
      <c r="E1484" s="76">
        <v>80</v>
      </c>
      <c r="F1484" s="77">
        <v>0.81</v>
      </c>
      <c r="G1484" s="85"/>
      <c r="H1484" s="86"/>
      <c r="I1484" s="80">
        <f>H1484*F1484</f>
        <v>0</v>
      </c>
      <c r="J1484" s="81" t="s">
        <v>99</v>
      </c>
      <c r="K1484"/>
    </row>
    <row r="1485" spans="2:11" hidden="1" x14ac:dyDescent="0.25">
      <c r="B1485" s="96" t="s">
        <v>2988</v>
      </c>
      <c r="C1485" s="97" t="s">
        <v>2989</v>
      </c>
      <c r="D1485" s="85" t="s">
        <v>42</v>
      </c>
      <c r="E1485" s="98">
        <v>80</v>
      </c>
      <c r="F1485" s="99">
        <v>2.88</v>
      </c>
      <c r="G1485" s="85"/>
      <c r="H1485" s="100"/>
      <c r="I1485" s="101">
        <f>H1485*F1485</f>
        <v>0</v>
      </c>
      <c r="J1485" s="81" t="s">
        <v>99</v>
      </c>
      <c r="K1485"/>
    </row>
    <row r="1486" spans="2:11" hidden="1" x14ac:dyDescent="0.25">
      <c r="B1486" s="102" t="s">
        <v>2990</v>
      </c>
      <c r="C1486" s="97" t="s">
        <v>2991</v>
      </c>
      <c r="D1486" s="85" t="s">
        <v>42</v>
      </c>
      <c r="E1486" s="98">
        <v>80</v>
      </c>
      <c r="F1486" s="99">
        <v>2.59</v>
      </c>
      <c r="G1486" s="85"/>
      <c r="H1486" s="100"/>
      <c r="I1486" s="101">
        <f>H1486*F1486</f>
        <v>0</v>
      </c>
      <c r="J1486" s="81" t="s">
        <v>99</v>
      </c>
      <c r="K1486"/>
    </row>
    <row r="1487" spans="2:11" hidden="1" x14ac:dyDescent="0.25">
      <c r="B1487" s="73" t="s">
        <v>2992</v>
      </c>
      <c r="C1487" s="74" t="s">
        <v>2993</v>
      </c>
      <c r="D1487" s="75" t="s">
        <v>53</v>
      </c>
      <c r="E1487" s="76">
        <v>45</v>
      </c>
      <c r="F1487" s="77">
        <v>2.88</v>
      </c>
      <c r="G1487" s="85"/>
      <c r="H1487" s="86"/>
      <c r="I1487" s="80">
        <f>H1487*F1487</f>
        <v>0</v>
      </c>
      <c r="J1487" s="81" t="s">
        <v>99</v>
      </c>
      <c r="K1487"/>
    </row>
    <row r="1488" spans="2:11" hidden="1" x14ac:dyDescent="0.25">
      <c r="B1488" s="73" t="s">
        <v>2994</v>
      </c>
      <c r="C1488" s="74" t="s">
        <v>2995</v>
      </c>
      <c r="D1488" s="75" t="s">
        <v>42</v>
      </c>
      <c r="E1488" s="76">
        <v>80</v>
      </c>
      <c r="F1488" s="77">
        <v>2.59</v>
      </c>
      <c r="G1488" s="85"/>
      <c r="H1488" s="86"/>
      <c r="I1488" s="80">
        <f>H1488*F1488</f>
        <v>0</v>
      </c>
      <c r="J1488" s="81" t="s">
        <v>99</v>
      </c>
      <c r="K1488"/>
    </row>
    <row r="1489" spans="2:11" x14ac:dyDescent="0.25">
      <c r="B1489" s="96" t="s">
        <v>2996</v>
      </c>
      <c r="C1489" s="97" t="s">
        <v>2997</v>
      </c>
      <c r="D1489" s="85" t="s">
        <v>42</v>
      </c>
      <c r="E1489" s="98">
        <v>80</v>
      </c>
      <c r="F1489" s="99">
        <v>2.59</v>
      </c>
      <c r="G1489" s="85"/>
      <c r="H1489" s="100"/>
      <c r="I1489" s="101">
        <f>H1489*F1489</f>
        <v>0</v>
      </c>
      <c r="J1489" s="81"/>
      <c r="K1489"/>
    </row>
    <row r="1490" spans="2:11" hidden="1" x14ac:dyDescent="0.25">
      <c r="B1490" s="102" t="s">
        <v>2998</v>
      </c>
      <c r="C1490" s="97" t="s">
        <v>2999</v>
      </c>
      <c r="D1490" s="85" t="s">
        <v>42</v>
      </c>
      <c r="E1490" s="98">
        <v>80</v>
      </c>
      <c r="F1490" s="99">
        <v>2.59</v>
      </c>
      <c r="G1490" s="85"/>
      <c r="H1490" s="100"/>
      <c r="I1490" s="101">
        <f t="shared" ref="I1440:I1491" si="1">H1490*F1490</f>
        <v>0</v>
      </c>
      <c r="J1490" s="81" t="s">
        <v>99</v>
      </c>
      <c r="K1490"/>
    </row>
    <row r="1491" spans="2:11" hidden="1" x14ac:dyDescent="0.25">
      <c r="B1491" s="134" t="s">
        <v>3000</v>
      </c>
      <c r="C1491" s="135" t="s">
        <v>3001</v>
      </c>
      <c r="D1491" s="136" t="s">
        <v>42</v>
      </c>
      <c r="E1491" s="137">
        <v>80</v>
      </c>
      <c r="F1491" s="138">
        <v>2.2999999999999998</v>
      </c>
      <c r="G1491" s="139"/>
      <c r="H1491" s="140"/>
      <c r="I1491" s="141">
        <f t="shared" si="1"/>
        <v>0</v>
      </c>
      <c r="J1491" s="81" t="s">
        <v>99</v>
      </c>
      <c r="K1491"/>
    </row>
  </sheetData>
  <mergeCells count="4">
    <mergeCell ref="C3:E5"/>
    <mergeCell ref="H13:K13"/>
    <mergeCell ref="L13:N13"/>
    <mergeCell ref="M22:N22"/>
  </mergeCells>
  <conditionalFormatting sqref="C12">
    <cfRule type="duplicateValues" dxfId="19" priority="7"/>
  </conditionalFormatting>
  <conditionalFormatting sqref="C15">
    <cfRule type="duplicateValues" dxfId="18" priority="6" stopIfTrue="1"/>
  </conditionalFormatting>
  <conditionalFormatting sqref="D15:F15">
    <cfRule type="duplicateValues" dxfId="17" priority="5" stopIfTrue="1"/>
  </conditionalFormatting>
  <conditionalFormatting sqref="H4:I4">
    <cfRule type="duplicateValues" dxfId="16" priority="4" stopIfTrue="1"/>
  </conditionalFormatting>
  <conditionalFormatting sqref="H14:N14 H13 L13">
    <cfRule type="duplicateValues" dxfId="15" priority="3" stopIfTrue="1"/>
  </conditionalFormatting>
  <conditionalFormatting sqref="H3">
    <cfRule type="containsText" dxfId="14" priority="1" operator="containsText" text="нет">
      <formula>NOT(ISERROR(SEARCH("нет",H3)))</formula>
    </cfRule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B23:I23 G24:H24">
    <cfRule type="duplicateValues" dxfId="13" priority="8" stopIfTrue="1"/>
  </conditionalFormatting>
  <dataValidations count="2">
    <dataValidation type="list" allowBlank="1" showInputMessage="1" showErrorMessage="1" sqref="H3" xr:uid="{65801FC1-10B3-4822-ABDD-E8E4F1E8513A}">
      <formula1>"да,нет"</formula1>
    </dataValidation>
    <dataValidation type="list" allowBlank="1" showErrorMessage="1" sqref="I4:I5" xr:uid="{2E9925A8-6C6C-4DA4-90C4-DB1DCFF2C294}">
      <formula1>"Наличными,На р/с"</formula1>
      <formula2>0</formula2>
    </dataValidation>
  </dataValidations>
  <hyperlinks>
    <hyperlink ref="C2" location="'Условия работы'!A1" display="ВНИМАНИЕ! Ознакомьтесь с условиями работы, изложенными на листе2" xr:uid="{C4B6EBF7-23EC-401C-8E77-C19D94FA188A}"/>
    <hyperlink ref="C12" r:id="rId1" display="www.p-uspeh.ru" xr:uid="{84C14F8B-596A-4A0F-AAFB-D7D370D10454}"/>
    <hyperlink ref="H2" location="'Условия работы'!A1" display="'Условия работы'!A1" xr:uid="{D595D448-199E-4FCC-8F6B-1D70ABDF8C05}"/>
  </hyperlink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98F6D-D51C-4D26-B29C-98F7E26A1718}">
  <sheetPr>
    <tabColor rgb="FFFF0000"/>
  </sheetPr>
  <dimension ref="B2:B53"/>
  <sheetViews>
    <sheetView workbookViewId="0">
      <selection activeCell="F19" sqref="F19"/>
    </sheetView>
  </sheetViews>
  <sheetFormatPr defaultRowHeight="15" x14ac:dyDescent="0.25"/>
  <cols>
    <col min="2" max="2" width="101.5703125" bestFit="1" customWidth="1"/>
  </cols>
  <sheetData>
    <row r="2" spans="2:2" ht="18.75" thickBot="1" x14ac:dyDescent="0.3">
      <c r="B2" s="142" t="s">
        <v>3002</v>
      </c>
    </row>
    <row r="3" spans="2:2" x14ac:dyDescent="0.25">
      <c r="B3" s="143" t="s">
        <v>3003</v>
      </c>
    </row>
    <row r="4" spans="2:2" x14ac:dyDescent="0.25">
      <c r="B4" s="144" t="s">
        <v>3004</v>
      </c>
    </row>
    <row r="5" spans="2:2" ht="15.75" thickBot="1" x14ac:dyDescent="0.3">
      <c r="B5" s="145" t="s">
        <v>3005</v>
      </c>
    </row>
    <row r="6" spans="2:2" ht="15.75" thickBot="1" x14ac:dyDescent="0.3">
      <c r="B6" s="143" t="s">
        <v>3006</v>
      </c>
    </row>
    <row r="7" spans="2:2" ht="71.25" x14ac:dyDescent="0.25">
      <c r="B7" s="146" t="s">
        <v>3007</v>
      </c>
    </row>
    <row r="8" spans="2:2" x14ac:dyDescent="0.25">
      <c r="B8" s="147" t="s">
        <v>3008</v>
      </c>
    </row>
    <row r="9" spans="2:2" ht="42.75" x14ac:dyDescent="0.25">
      <c r="B9" s="148" t="s">
        <v>3009</v>
      </c>
    </row>
    <row r="10" spans="2:2" ht="29.25" thickBot="1" x14ac:dyDescent="0.3">
      <c r="B10" s="149" t="s">
        <v>3010</v>
      </c>
    </row>
    <row r="11" spans="2:2" ht="28.5" x14ac:dyDescent="0.25">
      <c r="B11" s="150" t="s">
        <v>3011</v>
      </c>
    </row>
    <row r="12" spans="2:2" ht="28.5" x14ac:dyDescent="0.25">
      <c r="B12" s="147" t="s">
        <v>3012</v>
      </c>
    </row>
    <row r="13" spans="2:2" ht="29.25" thickBot="1" x14ac:dyDescent="0.3">
      <c r="B13" s="151" t="s">
        <v>3013</v>
      </c>
    </row>
    <row r="14" spans="2:2" ht="57.75" thickBot="1" x14ac:dyDescent="0.3">
      <c r="B14" s="152" t="s">
        <v>3014</v>
      </c>
    </row>
    <row r="15" spans="2:2" ht="28.5" x14ac:dyDescent="0.25">
      <c r="B15" s="146" t="s">
        <v>3015</v>
      </c>
    </row>
    <row r="16" spans="2:2" ht="29.25" thickBot="1" x14ac:dyDescent="0.3">
      <c r="B16" s="153" t="s">
        <v>3016</v>
      </c>
    </row>
    <row r="17" spans="2:2" ht="28.5" x14ac:dyDescent="0.25">
      <c r="B17" s="154" t="s">
        <v>3017</v>
      </c>
    </row>
    <row r="18" spans="2:2" ht="28.5" x14ac:dyDescent="0.25">
      <c r="B18" s="147" t="s">
        <v>3018</v>
      </c>
    </row>
    <row r="19" spans="2:2" ht="43.5" thickBot="1" x14ac:dyDescent="0.3">
      <c r="B19" s="147" t="s">
        <v>3019</v>
      </c>
    </row>
    <row r="20" spans="2:2" x14ac:dyDescent="0.25">
      <c r="B20" s="146" t="s">
        <v>3020</v>
      </c>
    </row>
    <row r="21" spans="2:2" ht="57.75" thickBot="1" x14ac:dyDescent="0.3">
      <c r="B21" s="151" t="s">
        <v>3021</v>
      </c>
    </row>
    <row r="22" spans="2:2" ht="86.25" thickBot="1" x14ac:dyDescent="0.3">
      <c r="B22" s="151" t="s">
        <v>3022</v>
      </c>
    </row>
    <row r="23" spans="2:2" ht="18.75" thickBot="1" x14ac:dyDescent="0.3">
      <c r="B23" s="155" t="s">
        <v>3023</v>
      </c>
    </row>
    <row r="24" spans="2:2" x14ac:dyDescent="0.25">
      <c r="B24" s="146" t="s">
        <v>3024</v>
      </c>
    </row>
    <row r="25" spans="2:2" ht="28.5" x14ac:dyDescent="0.25">
      <c r="B25" s="147" t="s">
        <v>3025</v>
      </c>
    </row>
    <row r="26" spans="2:2" ht="28.5" x14ac:dyDescent="0.25">
      <c r="B26" s="147" t="s">
        <v>3026</v>
      </c>
    </row>
    <row r="27" spans="2:2" ht="57.75" thickBot="1" x14ac:dyDescent="0.3">
      <c r="B27" s="151" t="s">
        <v>3027</v>
      </c>
    </row>
    <row r="28" spans="2:2" ht="28.5" x14ac:dyDescent="0.25">
      <c r="B28" s="156" t="s">
        <v>3028</v>
      </c>
    </row>
    <row r="29" spans="2:2" ht="42.75" x14ac:dyDescent="0.25">
      <c r="B29" s="150" t="s">
        <v>3029</v>
      </c>
    </row>
    <row r="30" spans="2:2" ht="28.5" x14ac:dyDescent="0.25">
      <c r="B30" s="147" t="s">
        <v>3030</v>
      </c>
    </row>
    <row r="31" spans="2:2" ht="28.5" x14ac:dyDescent="0.25">
      <c r="B31" s="147" t="s">
        <v>3031</v>
      </c>
    </row>
    <row r="32" spans="2:2" x14ac:dyDescent="0.25">
      <c r="B32" s="147" t="s">
        <v>3032</v>
      </c>
    </row>
    <row r="33" spans="2:2" ht="72" thickBot="1" x14ac:dyDescent="0.3">
      <c r="B33" s="157" t="s">
        <v>3033</v>
      </c>
    </row>
    <row r="34" spans="2:2" ht="18.75" thickBot="1" x14ac:dyDescent="0.3">
      <c r="B34" s="155" t="s">
        <v>3034</v>
      </c>
    </row>
    <row r="35" spans="2:2" ht="57" x14ac:dyDescent="0.25">
      <c r="B35" s="146" t="s">
        <v>3035</v>
      </c>
    </row>
    <row r="36" spans="2:2" ht="29.25" thickBot="1" x14ac:dyDescent="0.3">
      <c r="B36" s="151" t="s">
        <v>3036</v>
      </c>
    </row>
    <row r="37" spans="2:2" x14ac:dyDescent="0.25">
      <c r="B37" s="146" t="s">
        <v>3037</v>
      </c>
    </row>
    <row r="38" spans="2:2" ht="28.5" x14ac:dyDescent="0.25">
      <c r="B38" s="147" t="s">
        <v>3038</v>
      </c>
    </row>
    <row r="39" spans="2:2" ht="57" x14ac:dyDescent="0.25">
      <c r="B39" s="147" t="s">
        <v>3039</v>
      </c>
    </row>
    <row r="40" spans="2:2" ht="71.25" x14ac:dyDescent="0.25">
      <c r="B40" s="147" t="s">
        <v>3040</v>
      </c>
    </row>
    <row r="41" spans="2:2" x14ac:dyDescent="0.25">
      <c r="B41" s="147" t="s">
        <v>3041</v>
      </c>
    </row>
    <row r="42" spans="2:2" ht="29.25" thickBot="1" x14ac:dyDescent="0.3">
      <c r="B42" s="158" t="s">
        <v>3042</v>
      </c>
    </row>
    <row r="43" spans="2:2" ht="114" x14ac:dyDescent="0.25">
      <c r="B43" s="159" t="s">
        <v>3043</v>
      </c>
    </row>
    <row r="44" spans="2:2" ht="143.25" thickBot="1" x14ac:dyDescent="0.3">
      <c r="B44" s="158" t="s">
        <v>3044</v>
      </c>
    </row>
    <row r="45" spans="2:2" ht="57" x14ac:dyDescent="0.25">
      <c r="B45" s="146" t="s">
        <v>3045</v>
      </c>
    </row>
    <row r="46" spans="2:2" ht="42.75" x14ac:dyDescent="0.25">
      <c r="B46" s="147" t="s">
        <v>3046</v>
      </c>
    </row>
    <row r="47" spans="2:2" ht="28.5" x14ac:dyDescent="0.25">
      <c r="B47" s="160" t="s">
        <v>3047</v>
      </c>
    </row>
    <row r="48" spans="2:2" ht="43.5" thickBot="1" x14ac:dyDescent="0.3">
      <c r="B48" s="151" t="s">
        <v>3048</v>
      </c>
    </row>
    <row r="50" spans="2:2" ht="24" x14ac:dyDescent="0.4">
      <c r="B50" s="161" t="s">
        <v>3049</v>
      </c>
    </row>
    <row r="51" spans="2:2" ht="192" x14ac:dyDescent="0.4">
      <c r="B51" s="162" t="s">
        <v>3050</v>
      </c>
    </row>
    <row r="52" spans="2:2" ht="48" x14ac:dyDescent="0.4">
      <c r="B52" s="162" t="s">
        <v>3051</v>
      </c>
    </row>
    <row r="53" spans="2:2" ht="48" x14ac:dyDescent="0.4">
      <c r="B53" s="162" t="s">
        <v>3052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Успех</vt:lpstr>
      <vt:lpstr>Условия работы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buyer</dc:creator>
  <cp:lastModifiedBy> </cp:lastModifiedBy>
  <dcterms:created xsi:type="dcterms:W3CDTF">2024-03-22T14:37:37Z</dcterms:created>
  <dcterms:modified xsi:type="dcterms:W3CDTF">2024-03-22T14:39:49Z</dcterms:modified>
</cp:coreProperties>
</file>